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mura\Documents\成長曲線\"/>
    </mc:Choice>
  </mc:AlternateContent>
  <bookViews>
    <workbookView xWindow="0" yWindow="0" windowWidth="28800" windowHeight="1224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1" i="1" l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F9" i="1"/>
  <c r="H9" i="1" s="1"/>
  <c r="I9" i="1" s="1"/>
  <c r="M8" i="1"/>
  <c r="F8" i="1"/>
  <c r="H8" i="1" s="1"/>
  <c r="I8" i="1" s="1"/>
  <c r="M7" i="1"/>
  <c r="F7" i="1"/>
  <c r="H7" i="1" s="1"/>
  <c r="I7" i="1" s="1"/>
  <c r="M6" i="1"/>
  <c r="F6" i="1"/>
  <c r="H6" i="1" s="1"/>
  <c r="I6" i="1" s="1"/>
  <c r="M5" i="1"/>
  <c r="F5" i="1"/>
  <c r="H5" i="1" s="1"/>
  <c r="I5" i="1" s="1"/>
  <c r="M4" i="1"/>
  <c r="F4" i="1"/>
  <c r="H4" i="1" s="1"/>
  <c r="I4" i="1" s="1"/>
  <c r="M3" i="1"/>
  <c r="F3" i="1"/>
  <c r="H3" i="1" s="1"/>
  <c r="I3" i="1" s="1"/>
  <c r="I10" i="1" l="1"/>
</calcChain>
</file>

<file path=xl/sharedStrings.xml><?xml version="1.0" encoding="utf-8"?>
<sst xmlns="http://schemas.openxmlformats.org/spreadsheetml/2006/main" count="13" uniqueCount="12">
  <si>
    <t>K</t>
    <phoneticPr fontId="1"/>
  </si>
  <si>
    <t>b</t>
    <phoneticPr fontId="1"/>
  </si>
  <si>
    <t>c</t>
    <phoneticPr fontId="1"/>
  </si>
  <si>
    <t>日付</t>
    <rPh sb="0" eb="2">
      <t>ヒヅケ</t>
    </rPh>
    <phoneticPr fontId="1"/>
  </si>
  <si>
    <t>生後日数</t>
    <rPh sb="0" eb="2">
      <t>セイゴ</t>
    </rPh>
    <rPh sb="2" eb="4">
      <t>ニッスウ</t>
    </rPh>
    <phoneticPr fontId="1"/>
  </si>
  <si>
    <t>体重(計測値)</t>
    <rPh sb="0" eb="2">
      <t>タイジュウ</t>
    </rPh>
    <rPh sb="3" eb="6">
      <t>ケイソクチ</t>
    </rPh>
    <phoneticPr fontId="1"/>
  </si>
  <si>
    <t>体重(計算値)</t>
    <rPh sb="0" eb="2">
      <t>タイジュウ</t>
    </rPh>
    <rPh sb="3" eb="6">
      <t>ケイサンチ</t>
    </rPh>
    <phoneticPr fontId="1"/>
  </si>
  <si>
    <t>差の2乗</t>
    <rPh sb="0" eb="1">
      <t>サ</t>
    </rPh>
    <rPh sb="3" eb="4">
      <t>ジョウ</t>
    </rPh>
    <phoneticPr fontId="1"/>
  </si>
  <si>
    <t>確認用</t>
    <rPh sb="0" eb="3">
      <t>カクニンヨウ</t>
    </rPh>
    <phoneticPr fontId="1"/>
  </si>
  <si>
    <t>ｘ</t>
    <phoneticPr fontId="1"/>
  </si>
  <si>
    <t>計算値(ゴンペルツ)</t>
    <rPh sb="0" eb="3">
      <t>ケイサンチ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</si>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</sst>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3.5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Alignment="1">
      <alignment horizontal="right" vertical="center"/>
    </xf>
    <xf numFmtId="14" fontId="0" fillId="2" borderId="0" xfId="0" applyNumberFormat="1" applyFill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[1]Sheet4!$G$1</c:f>
              <c:strCache>
                <c:ptCount val="1"/>
                <c:pt idx="0">
                  <c:v>体重(計測値)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[1]Sheet4!$F$3:$F$9</c:f>
              <c:numCache>
                <c:formatCode>General</c:formatCode>
                <c:ptCount val="7"/>
                <c:pt idx="0">
                  <c:v>42</c:v>
                </c:pt>
                <c:pt idx="1">
                  <c:v>77</c:v>
                </c:pt>
                <c:pt idx="2">
                  <c:v>91</c:v>
                </c:pt>
                <c:pt idx="3">
                  <c:v>125</c:v>
                </c:pt>
                <c:pt idx="4">
                  <c:v>267</c:v>
                </c:pt>
                <c:pt idx="5">
                  <c:v>275</c:v>
                </c:pt>
                <c:pt idx="6">
                  <c:v>282</c:v>
                </c:pt>
              </c:numCache>
            </c:numRef>
          </c:xVal>
          <c:yVal>
            <c:numRef>
              <c:f>[1]Sheet4!$G$3:$G$9</c:f>
              <c:numCache>
                <c:formatCode>General</c:formatCode>
                <c:ptCount val="7"/>
                <c:pt idx="0">
                  <c:v>900</c:v>
                </c:pt>
                <c:pt idx="1">
                  <c:v>1582</c:v>
                </c:pt>
                <c:pt idx="2">
                  <c:v>1900</c:v>
                </c:pt>
                <c:pt idx="3">
                  <c:v>2500</c:v>
                </c:pt>
                <c:pt idx="4">
                  <c:v>5275</c:v>
                </c:pt>
                <c:pt idx="5">
                  <c:v>5425</c:v>
                </c:pt>
                <c:pt idx="6">
                  <c:v>5500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0-4BEB-AB09-F0A49B134BE3}"/>
            </c:ext>
          </c:extLst>
        </c:ser>
        <c:ser>
          <c:idx val="1"/>
          <c:order val="1"/>
          <c:tx>
            <c:strRef>
              <c:f>[1]Sheet4!$H$1</c:f>
              <c:strCache>
                <c:ptCount val="1"/>
                <c:pt idx="0">
                  <c:v>体重(計算値)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[1]Sheet4!$L$3:$L$201</c:f>
              <c:numCache>
                <c:formatCode>General</c:formatCode>
                <c:ptCount val="19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</c:numCache>
            </c:numRef>
          </c:xVal>
          <c:yVal>
            <c:numRef>
              <c:f>[1]Sheet4!$M$3:$M$201</c:f>
              <c:numCache>
                <c:formatCode>0_);[Red]\(0\)</c:formatCode>
                <c:ptCount val="199"/>
                <c:pt idx="0">
                  <c:v>453.36868273618643</c:v>
                </c:pt>
                <c:pt idx="1">
                  <c:v>555.82259483936662</c:v>
                </c:pt>
                <c:pt idx="2">
                  <c:v>671.55935364595746</c:v>
                </c:pt>
                <c:pt idx="3">
                  <c:v>800.47890890012025</c:v>
                </c:pt>
                <c:pt idx="4">
                  <c:v>942.22351286238734</c:v>
                </c:pt>
                <c:pt idx="5">
                  <c:v>1261.5779111952791</c:v>
                </c:pt>
                <c:pt idx="6">
                  <c:v>1437.375885903436</c:v>
                </c:pt>
                <c:pt idx="7">
                  <c:v>1622.4428990380454</c:v>
                </c:pt>
                <c:pt idx="8">
                  <c:v>1815.5232558041291</c:v>
                </c:pt>
                <c:pt idx="9">
                  <c:v>2015.2887277739496</c:v>
                </c:pt>
                <c:pt idx="10">
                  <c:v>2220.3744344596917</c:v>
                </c:pt>
                <c:pt idx="11">
                  <c:v>2429.4117631200038</c:v>
                </c:pt>
                <c:pt idx="12">
                  <c:v>2641.0574529282576</c:v>
                </c:pt>
                <c:pt idx="13">
                  <c:v>2854.0183171981757</c:v>
                </c:pt>
                <c:pt idx="14">
                  <c:v>3067.0713812526728</c:v>
                </c:pt>
                <c:pt idx="15">
                  <c:v>3279.0794638801513</c:v>
                </c:pt>
                <c:pt idx="16">
                  <c:v>3489.0024240523599</c:v>
                </c:pt>
                <c:pt idx="17">
                  <c:v>3695.904433607996</c:v>
                </c:pt>
                <c:pt idx="18">
                  <c:v>3898.9577262360722</c:v>
                </c:pt>
                <c:pt idx="19">
                  <c:v>4097.4433205596861</c:v>
                </c:pt>
                <c:pt idx="20">
                  <c:v>4290.7492284564487</c:v>
                </c:pt>
                <c:pt idx="21">
                  <c:v>4478.3666469425661</c:v>
                </c:pt>
                <c:pt idx="22">
                  <c:v>4659.8846003698691</c:v>
                </c:pt>
                <c:pt idx="23">
                  <c:v>4834.9834557733548</c:v>
                </c:pt>
                <c:pt idx="24">
                  <c:v>5003.4276833040767</c:v>
                </c:pt>
                <c:pt idx="25">
                  <c:v>5165.0581800202244</c:v>
                </c:pt>
                <c:pt idx="26">
                  <c:v>5319.7844220779625</c:v>
                </c:pt>
                <c:pt idx="27">
                  <c:v>5467.5766598307227</c:v>
                </c:pt>
                <c:pt idx="28">
                  <c:v>5608.4583240013571</c:v>
                </c:pt>
                <c:pt idx="29">
                  <c:v>5742.4987697983961</c:v>
                </c:pt>
                <c:pt idx="30">
                  <c:v>5869.8064499813518</c:v>
                </c:pt>
                <c:pt idx="31">
                  <c:v>5990.5225774572082</c:v>
                </c:pt>
                <c:pt idx="32">
                  <c:v>6104.8153127749783</c:v>
                </c:pt>
                <c:pt idx="33">
                  <c:v>6212.8744914777553</c:v>
                </c:pt>
                <c:pt idx="34">
                  <c:v>6314.9068901773589</c:v>
                </c:pt>
                <c:pt idx="35">
                  <c:v>6411.1320178983251</c:v>
                </c:pt>
                <c:pt idx="36">
                  <c:v>6501.7784101542866</c:v>
                </c:pt>
                <c:pt idx="37">
                  <c:v>6587.0803968510063</c:v>
                </c:pt>
                <c:pt idx="38">
                  <c:v>6667.2753109756386</c:v>
                </c:pt>
                <c:pt idx="39">
                  <c:v>6742.6011026983815</c:v>
                </c:pt>
                <c:pt idx="40">
                  <c:v>6813.2943226004418</c:v>
                </c:pt>
                <c:pt idx="41">
                  <c:v>6879.5884379235067</c:v>
                </c:pt>
                <c:pt idx="42">
                  <c:v>6941.7124467343283</c:v>
                </c:pt>
                <c:pt idx="43">
                  <c:v>6999.8897564833542</c:v>
                </c:pt>
                <c:pt idx="44">
                  <c:v>7054.3372954212637</c:v>
                </c:pt>
                <c:pt idx="45">
                  <c:v>7105.2648275710517</c:v>
                </c:pt>
                <c:pt idx="46">
                  <c:v>7152.8744443175183</c:v>
                </c:pt>
                <c:pt idx="47">
                  <c:v>7197.3602080793462</c:v>
                </c:pt>
                <c:pt idx="48">
                  <c:v>7238.9079259026903</c:v>
                </c:pt>
                <c:pt idx="49">
                  <c:v>7277.695033109374</c:v>
                </c:pt>
                <c:pt idx="50">
                  <c:v>7313.8905693125598</c:v>
                </c:pt>
                <c:pt idx="51">
                  <c:v>7347.6552311552241</c:v>
                </c:pt>
                <c:pt idx="52">
                  <c:v>7379.1414880186676</c:v>
                </c:pt>
                <c:pt idx="53">
                  <c:v>7408.4937486835461</c:v>
                </c:pt>
                <c:pt idx="54">
                  <c:v>7435.8485685038613</c:v>
                </c:pt>
                <c:pt idx="55">
                  <c:v>7461.3348880786934</c:v>
                </c:pt>
                <c:pt idx="56">
                  <c:v>7485.0742956832601</c:v>
                </c:pt>
                <c:pt idx="57">
                  <c:v>7507.1813068586307</c:v>
                </c:pt>
                <c:pt idx="58">
                  <c:v>7527.7636555673998</c:v>
                </c:pt>
                <c:pt idx="59">
                  <c:v>7546.9225922109854</c:v>
                </c:pt>
                <c:pt idx="60">
                  <c:v>7564.7531845831845</c:v>
                </c:pt>
                <c:pt idx="61">
                  <c:v>7581.3446185144048</c:v>
                </c:pt>
                <c:pt idx="62">
                  <c:v>7596.7804955513648</c:v>
                </c:pt>
                <c:pt idx="63">
                  <c:v>7611.1391255274184</c:v>
                </c:pt>
                <c:pt idx="64">
                  <c:v>7624.4938123177017</c:v>
                </c:pt>
                <c:pt idx="65">
                  <c:v>7636.9131314492124</c:v>
                </c:pt>
                <c:pt idx="66">
                  <c:v>7648.4611985560687</c:v>
                </c:pt>
                <c:pt idx="67">
                  <c:v>7659.1979279414354</c:v>
                </c:pt>
                <c:pt idx="68">
                  <c:v>7669.1792807359889</c:v>
                </c:pt>
                <c:pt idx="69">
                  <c:v>7678.4575023339485</c:v>
                </c:pt>
                <c:pt idx="70">
                  <c:v>7687.0813489463817</c:v>
                </c:pt>
                <c:pt idx="71">
                  <c:v>7695.0963032423269</c:v>
                </c:pt>
                <c:pt idx="72">
                  <c:v>7702.5447791548586</c:v>
                </c:pt>
                <c:pt idx="73">
                  <c:v>7709.4663160152677</c:v>
                </c:pt>
                <c:pt idx="74">
                  <c:v>7715.8977622467864</c:v>
                </c:pt>
                <c:pt idx="75">
                  <c:v>7721.873448902621</c:v>
                </c:pt>
                <c:pt idx="76">
                  <c:v>7727.42535337355</c:v>
                </c:pt>
                <c:pt idx="77">
                  <c:v>7732.5832536202179</c:v>
                </c:pt>
                <c:pt idx="78">
                  <c:v>7737.3748733060329</c:v>
                </c:pt>
                <c:pt idx="79">
                  <c:v>7741.826018219921</c:v>
                </c:pt>
                <c:pt idx="80">
                  <c:v>7745.9607043852866</c:v>
                </c:pt>
                <c:pt idx="81">
                  <c:v>7749.8012782535889</c:v>
                </c:pt>
                <c:pt idx="82">
                  <c:v>7753.3685293787566</c:v>
                </c:pt>
                <c:pt idx="83">
                  <c:v>7756.6817959632526</c:v>
                </c:pt>
                <c:pt idx="84">
                  <c:v>7759.7590636584791</c:v>
                </c:pt>
                <c:pt idx="85">
                  <c:v>7762.6170579920163</c:v>
                </c:pt>
                <c:pt idx="86">
                  <c:v>7765.2713307824897</c:v>
                </c:pt>
                <c:pt idx="87">
                  <c:v>7767.7363408899319</c:v>
                </c:pt>
                <c:pt idx="88">
                  <c:v>7770.02552963581</c:v>
                </c:pt>
                <c:pt idx="89">
                  <c:v>7772.1513912126593</c:v>
                </c:pt>
                <c:pt idx="90">
                  <c:v>7774.1255383887456</c:v>
                </c:pt>
                <c:pt idx="91">
                  <c:v>7775.958763798566</c:v>
                </c:pt>
                <c:pt idx="92">
                  <c:v>7777.6610970954589</c:v>
                </c:pt>
                <c:pt idx="93">
                  <c:v>7779.2418582282289</c:v>
                </c:pt>
                <c:pt idx="94">
                  <c:v>7780.7097070896543</c:v>
                </c:pt>
                <c:pt idx="95">
                  <c:v>7782.0726897710274</c:v>
                </c:pt>
                <c:pt idx="96">
                  <c:v>7783.3382816436269</c:v>
                </c:pt>
                <c:pt idx="97">
                  <c:v>7784.5134274752409</c:v>
                </c:pt>
                <c:pt idx="98">
                  <c:v>7785.6045787775629</c:v>
                </c:pt>
                <c:pt idx="99">
                  <c:v>7786.6177285685044</c:v>
                </c:pt>
                <c:pt idx="100">
                  <c:v>7787.5584437222915</c:v>
                </c:pt>
                <c:pt idx="101">
                  <c:v>7788.4318950694387</c:v>
                </c:pt>
                <c:pt idx="102">
                  <c:v>7789.2428853986239</c:v>
                </c:pt>
                <c:pt idx="103">
                  <c:v>7789.9958755028028</c:v>
                </c:pt>
                <c:pt idx="104">
                  <c:v>7790.6950084028003</c:v>
                </c:pt>
                <c:pt idx="105">
                  <c:v>7791.3441318730329</c:v>
                </c:pt>
                <c:pt idx="106">
                  <c:v>7791.9468193858775</c:v>
                </c:pt>
                <c:pt idx="107">
                  <c:v>7792.5063895835547</c:v>
                </c:pt>
                <c:pt idx="108">
                  <c:v>7793.0259243792007</c:v>
                </c:pt>
                <c:pt idx="109">
                  <c:v>7793.5082857820644</c:v>
                </c:pt>
                <c:pt idx="110">
                  <c:v>7793.9561315353585</c:v>
                </c:pt>
                <c:pt idx="111">
                  <c:v>7794.3719296494082</c:v>
                </c:pt>
                <c:pt idx="112">
                  <c:v>7794.7579719071009</c:v>
                </c:pt>
                <c:pt idx="113">
                  <c:v>7795.1163864134387</c:v>
                </c:pt>
                <c:pt idx="114">
                  <c:v>7795.4491492560983</c:v>
                </c:pt>
                <c:pt idx="115">
                  <c:v>7795.7580953393299</c:v>
                </c:pt>
                <c:pt idx="116">
                  <c:v>7796.0449284492224</c:v>
                </c:pt>
                <c:pt idx="117">
                  <c:v>7796.3112306044031</c:v>
                </c:pt>
                <c:pt idx="118">
                  <c:v>7796.5584707424823</c:v>
                </c:pt>
                <c:pt idx="119">
                  <c:v>7796.7880127890576</c:v>
                </c:pt>
                <c:pt idx="120">
                  <c:v>7797.0011231528742</c:v>
                </c:pt>
                <c:pt idx="121">
                  <c:v>7797.1989776876826</c:v>
                </c:pt>
                <c:pt idx="122">
                  <c:v>7797.3826681584997</c:v>
                </c:pt>
                <c:pt idx="123">
                  <c:v>7797.553208247371</c:v>
                </c:pt>
                <c:pt idx="124">
                  <c:v>7797.7115391312445</c:v>
                </c:pt>
                <c:pt idx="125">
                  <c:v>7797.8585346623058</c:v>
                </c:pt>
                <c:pt idx="126">
                  <c:v>7797.9950061789777</c:v>
                </c:pt>
                <c:pt idx="127">
                  <c:v>7798.1217069738022</c:v>
                </c:pt>
                <c:pt idx="128">
                  <c:v>7798.2393364425907</c:v>
                </c:pt>
                <c:pt idx="129">
                  <c:v>7798.3485439374899</c:v>
                </c:pt>
                <c:pt idx="130">
                  <c:v>7798.4499323450354</c:v>
                </c:pt>
                <c:pt idx="131">
                  <c:v>7798.5440614087438</c:v>
                </c:pt>
                <c:pt idx="132">
                  <c:v>7798.6314508144496</c:v>
                </c:pt>
                <c:pt idx="133">
                  <c:v>7798.7125830552704</c:v>
                </c:pt>
                <c:pt idx="134">
                  <c:v>7798.7879060919049</c:v>
                </c:pt>
                <c:pt idx="135">
                  <c:v>7798.8578358228624</c:v>
                </c:pt>
                <c:pt idx="136">
                  <c:v>7798.922758378154</c:v>
                </c:pt>
                <c:pt idx="137">
                  <c:v>7798.9830322490552</c:v>
                </c:pt>
                <c:pt idx="138">
                  <c:v>7799.0389902656352</c:v>
                </c:pt>
                <c:pt idx="139">
                  <c:v>7799.0909414328935</c:v>
                </c:pt>
                <c:pt idx="140">
                  <c:v>7799.1391726356305</c:v>
                </c:pt>
                <c:pt idx="141">
                  <c:v>7799.183950221397</c:v>
                </c:pt>
                <c:pt idx="142">
                  <c:v>7799.2255214702391</c:v>
                </c:pt>
                <c:pt idx="143">
                  <c:v>7799.2641159593259</c:v>
                </c:pt>
                <c:pt idx="144">
                  <c:v>7799.2999468299668</c:v>
                </c:pt>
                <c:pt idx="145">
                  <c:v>7799.3332119639963</c:v>
                </c:pt>
                <c:pt idx="146">
                  <c:v>7799.3640950759918</c:v>
                </c:pt>
                <c:pt idx="147">
                  <c:v>7799.3927667273647</c:v>
                </c:pt>
                <c:pt idx="148">
                  <c:v>7799.4193852678709</c:v>
                </c:pt>
                <c:pt idx="149">
                  <c:v>7799.4440977097756</c:v>
                </c:pt>
                <c:pt idx="150">
                  <c:v>7799.4670405394481</c:v>
                </c:pt>
                <c:pt idx="151">
                  <c:v>7799.4883404708862</c:v>
                </c:pt>
                <c:pt idx="152">
                  <c:v>7799.5081151453087</c:v>
                </c:pt>
                <c:pt idx="153">
                  <c:v>7799.5264737806838</c:v>
                </c:pt>
                <c:pt idx="154">
                  <c:v>7799.5435177747659</c:v>
                </c:pt>
                <c:pt idx="155">
                  <c:v>7799.5593412649732</c:v>
                </c:pt>
                <c:pt idx="156">
                  <c:v>7799.5740316481852</c:v>
                </c:pt>
                <c:pt idx="157">
                  <c:v>7799.5876700633435</c:v>
                </c:pt>
                <c:pt idx="158">
                  <c:v>7799.6003318394987</c:v>
                </c:pt>
                <c:pt idx="159">
                  <c:v>7799.6120869117813</c:v>
                </c:pt>
                <c:pt idx="160">
                  <c:v>7799.6230002076109</c:v>
                </c:pt>
                <c:pt idx="161">
                  <c:v>7799.6331320052368</c:v>
                </c:pt>
                <c:pt idx="162">
                  <c:v>7799.6425382666303</c:v>
                </c:pt>
                <c:pt idx="163">
                  <c:v>7799.6512709465278</c:v>
                </c:pt>
                <c:pt idx="164">
                  <c:v>7799.6593782793634</c:v>
                </c:pt>
                <c:pt idx="165">
                  <c:v>7799.6669050456467</c:v>
                </c:pt>
                <c:pt idx="166">
                  <c:v>7799.673892819279</c:v>
                </c:pt>
                <c:pt idx="167">
                  <c:v>7799.6803801971582</c:v>
                </c:pt>
                <c:pt idx="168">
                  <c:v>7799.6864030123434</c:v>
                </c:pt>
                <c:pt idx="169">
                  <c:v>7799.6919945319596</c:v>
                </c:pt>
                <c:pt idx="170">
                  <c:v>7799.6971856409318</c:v>
                </c:pt>
                <c:pt idx="171">
                  <c:v>7799.7020050125684</c:v>
                </c:pt>
                <c:pt idx="172">
                  <c:v>7799.7064792669162</c:v>
                </c:pt>
                <c:pt idx="173">
                  <c:v>7799.7106331177974</c:v>
                </c:pt>
                <c:pt idx="174">
                  <c:v>7799.7144895093024</c:v>
                </c:pt>
                <c:pt idx="175">
                  <c:v>7799.7180697425183</c:v>
                </c:pt>
                <c:pt idx="176">
                  <c:v>7799.7213935931759</c:v>
                </c:pt>
                <c:pt idx="177">
                  <c:v>7799.72447942088</c:v>
                </c:pt>
                <c:pt idx="178">
                  <c:v>7799.7273442705118</c:v>
                </c:pt>
                <c:pt idx="179">
                  <c:v>7799.7300039663805</c:v>
                </c:pt>
                <c:pt idx="180">
                  <c:v>7799.7324731996187</c:v>
                </c:pt>
                <c:pt idx="181">
                  <c:v>7799.7347656093307</c:v>
                </c:pt>
                <c:pt idx="182">
                  <c:v>7799.7368938579266</c:v>
                </c:pt>
                <c:pt idx="183">
                  <c:v>7799.738869701061</c:v>
                </c:pt>
                <c:pt idx="184">
                  <c:v>7799.7407040525713</c:v>
                </c:pt>
                <c:pt idx="185">
                  <c:v>7799.7424070447469</c:v>
                </c:pt>
                <c:pt idx="186">
                  <c:v>7799.7439880843076</c:v>
                </c:pt>
                <c:pt idx="187">
                  <c:v>7799.7454559043535</c:v>
                </c:pt>
                <c:pt idx="188">
                  <c:v>7799.7468186126071</c:v>
                </c:pt>
                <c:pt idx="189">
                  <c:v>7799.7480837361918</c:v>
                </c:pt>
                <c:pt idx="190">
                  <c:v>7799.749258263214</c:v>
                </c:pt>
                <c:pt idx="191">
                  <c:v>7799.7503486813557</c:v>
                </c:pt>
                <c:pt idx="192">
                  <c:v>7799.7513610137166</c:v>
                </c:pt>
                <c:pt idx="193">
                  <c:v>7799.7523008520766</c:v>
                </c:pt>
                <c:pt idx="194">
                  <c:v>7799.7531733877868</c:v>
                </c:pt>
                <c:pt idx="195">
                  <c:v>7799.7539834404415</c:v>
                </c:pt>
                <c:pt idx="196">
                  <c:v>7799.7547354845046</c:v>
                </c:pt>
                <c:pt idx="197">
                  <c:v>7799.7554336740141</c:v>
                </c:pt>
                <c:pt idx="198">
                  <c:v>7799.7560818655402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70-4BEB-AB09-F0A49B134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694096"/>
        <c:axId val="1338674128"/>
      </c:scatterChart>
      <c:valAx>
        <c:axId val="133869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生後日数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674128"/>
        <c:crosses val="autoZero"/>
        <c:crossBetween val="midCat"/>
      </c:valAx>
      <c:valAx>
        <c:axId val="13386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694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171450</xdr:rowOff>
    </xdr:from>
    <xdr:to>
      <xdr:col>2</xdr:col>
      <xdr:colOff>171450</xdr:colOff>
      <xdr:row>4</xdr:row>
      <xdr:rowOff>114300</xdr:rowOff>
    </xdr:to>
    <xdr:pic>
      <xdr:nvPicPr>
        <xdr:cNvPr id="2" name="図 1" descr="http://www.kogures.com/hitoshi/webtext/stat-seicho-kyokusen/gompertz-shiki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47700"/>
          <a:ext cx="14668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11</xdr:row>
      <xdr:rowOff>57150</xdr:rowOff>
    </xdr:from>
    <xdr:to>
      <xdr:col>8</xdr:col>
      <xdr:colOff>819149</xdr:colOff>
      <xdr:row>22</xdr:row>
      <xdr:rowOff>180975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mura/Documents/&#29483;&#12398;&#20307;&#37325;0219&#12468;&#12531;&#12506;&#12523;&#124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4 (2)"/>
    </sheetNames>
    <sheetDataSet>
      <sheetData sheetId="0"/>
      <sheetData sheetId="1"/>
      <sheetData sheetId="2"/>
      <sheetData sheetId="3">
        <row r="1">
          <cell r="G1" t="str">
            <v>体重(計測値)</v>
          </cell>
          <cell r="H1" t="str">
            <v>体重(計算値)</v>
          </cell>
        </row>
        <row r="3">
          <cell r="F3">
            <v>42</v>
          </cell>
          <cell r="G3">
            <v>900</v>
          </cell>
          <cell r="L3">
            <v>0</v>
          </cell>
          <cell r="M3">
            <v>453.36868273618643</v>
          </cell>
        </row>
        <row r="4">
          <cell r="F4">
            <v>77</v>
          </cell>
          <cell r="G4">
            <v>1582</v>
          </cell>
          <cell r="L4">
            <v>10</v>
          </cell>
          <cell r="M4">
            <v>555.82259483936662</v>
          </cell>
        </row>
        <row r="5">
          <cell r="F5">
            <v>91</v>
          </cell>
          <cell r="G5">
            <v>1900</v>
          </cell>
          <cell r="L5">
            <v>20</v>
          </cell>
          <cell r="M5">
            <v>671.55935364595746</v>
          </cell>
        </row>
        <row r="6">
          <cell r="F6">
            <v>125</v>
          </cell>
          <cell r="G6">
            <v>2500</v>
          </cell>
          <cell r="L6">
            <v>30</v>
          </cell>
          <cell r="M6">
            <v>800.47890890012025</v>
          </cell>
        </row>
        <row r="7">
          <cell r="F7">
            <v>267</v>
          </cell>
          <cell r="G7">
            <v>5275</v>
          </cell>
          <cell r="L7">
            <v>40</v>
          </cell>
          <cell r="M7">
            <v>942.22351286238734</v>
          </cell>
        </row>
        <row r="8">
          <cell r="F8">
            <v>275</v>
          </cell>
          <cell r="G8">
            <v>5425</v>
          </cell>
          <cell r="L8">
            <v>60</v>
          </cell>
          <cell r="M8">
            <v>1261.5779111952791</v>
          </cell>
        </row>
        <row r="9">
          <cell r="F9">
            <v>282</v>
          </cell>
          <cell r="G9">
            <v>5500</v>
          </cell>
          <cell r="L9">
            <v>70</v>
          </cell>
          <cell r="M9">
            <v>1437.375885903436</v>
          </cell>
        </row>
        <row r="10">
          <cell r="L10">
            <v>80</v>
          </cell>
          <cell r="M10">
            <v>1622.4428990380454</v>
          </cell>
        </row>
        <row r="11">
          <cell r="L11">
            <v>90</v>
          </cell>
          <cell r="M11">
            <v>1815.5232558041291</v>
          </cell>
        </row>
        <row r="12">
          <cell r="L12">
            <v>100</v>
          </cell>
          <cell r="M12">
            <v>2015.2887277739496</v>
          </cell>
        </row>
        <row r="13">
          <cell r="L13">
            <v>110</v>
          </cell>
          <cell r="M13">
            <v>2220.3744344596917</v>
          </cell>
        </row>
        <row r="14">
          <cell r="L14">
            <v>120</v>
          </cell>
          <cell r="M14">
            <v>2429.4117631200038</v>
          </cell>
        </row>
        <row r="15">
          <cell r="L15">
            <v>130</v>
          </cell>
          <cell r="M15">
            <v>2641.0574529282576</v>
          </cell>
        </row>
        <row r="16">
          <cell r="L16">
            <v>140</v>
          </cell>
          <cell r="M16">
            <v>2854.0183171981757</v>
          </cell>
        </row>
        <row r="17">
          <cell r="L17">
            <v>150</v>
          </cell>
          <cell r="M17">
            <v>3067.0713812526728</v>
          </cell>
        </row>
        <row r="18">
          <cell r="L18">
            <v>160</v>
          </cell>
          <cell r="M18">
            <v>3279.0794638801513</v>
          </cell>
        </row>
        <row r="19">
          <cell r="L19">
            <v>170</v>
          </cell>
          <cell r="M19">
            <v>3489.0024240523599</v>
          </cell>
        </row>
        <row r="20">
          <cell r="L20">
            <v>180</v>
          </cell>
          <cell r="M20">
            <v>3695.904433607996</v>
          </cell>
        </row>
        <row r="21">
          <cell r="L21">
            <v>190</v>
          </cell>
          <cell r="M21">
            <v>3898.9577262360722</v>
          </cell>
        </row>
        <row r="22">
          <cell r="L22">
            <v>200</v>
          </cell>
          <cell r="M22">
            <v>4097.4433205596861</v>
          </cell>
        </row>
        <row r="23">
          <cell r="L23">
            <v>210</v>
          </cell>
          <cell r="M23">
            <v>4290.7492284564487</v>
          </cell>
        </row>
        <row r="24">
          <cell r="L24">
            <v>220</v>
          </cell>
          <cell r="M24">
            <v>4478.3666469425661</v>
          </cell>
        </row>
        <row r="25">
          <cell r="L25">
            <v>230</v>
          </cell>
          <cell r="M25">
            <v>4659.8846003698691</v>
          </cell>
        </row>
        <row r="26">
          <cell r="L26">
            <v>240</v>
          </cell>
          <cell r="M26">
            <v>4834.9834557733548</v>
          </cell>
        </row>
        <row r="27">
          <cell r="L27">
            <v>250</v>
          </cell>
          <cell r="M27">
            <v>5003.4276833040767</v>
          </cell>
        </row>
        <row r="28">
          <cell r="L28">
            <v>260</v>
          </cell>
          <cell r="M28">
            <v>5165.0581800202244</v>
          </cell>
        </row>
        <row r="29">
          <cell r="L29">
            <v>270</v>
          </cell>
          <cell r="M29">
            <v>5319.7844220779625</v>
          </cell>
        </row>
        <row r="30">
          <cell r="L30">
            <v>280</v>
          </cell>
          <cell r="M30">
            <v>5467.5766598307227</v>
          </cell>
        </row>
        <row r="31">
          <cell r="L31">
            <v>290</v>
          </cell>
          <cell r="M31">
            <v>5608.4583240013571</v>
          </cell>
        </row>
        <row r="32">
          <cell r="L32">
            <v>300</v>
          </cell>
          <cell r="M32">
            <v>5742.4987697983961</v>
          </cell>
        </row>
        <row r="33">
          <cell r="L33">
            <v>310</v>
          </cell>
          <cell r="M33">
            <v>5869.8064499813518</v>
          </cell>
        </row>
        <row r="34">
          <cell r="L34">
            <v>320</v>
          </cell>
          <cell r="M34">
            <v>5990.5225774572082</v>
          </cell>
        </row>
        <row r="35">
          <cell r="L35">
            <v>330</v>
          </cell>
          <cell r="M35">
            <v>6104.8153127749783</v>
          </cell>
        </row>
        <row r="36">
          <cell r="L36">
            <v>340</v>
          </cell>
          <cell r="M36">
            <v>6212.8744914777553</v>
          </cell>
        </row>
        <row r="37">
          <cell r="L37">
            <v>350</v>
          </cell>
          <cell r="M37">
            <v>6314.9068901773589</v>
          </cell>
        </row>
        <row r="38">
          <cell r="L38">
            <v>360</v>
          </cell>
          <cell r="M38">
            <v>6411.1320178983251</v>
          </cell>
        </row>
        <row r="39">
          <cell r="L39">
            <v>370</v>
          </cell>
          <cell r="M39">
            <v>6501.7784101542866</v>
          </cell>
        </row>
        <row r="40">
          <cell r="L40">
            <v>380</v>
          </cell>
          <cell r="M40">
            <v>6587.0803968510063</v>
          </cell>
        </row>
        <row r="41">
          <cell r="L41">
            <v>390</v>
          </cell>
          <cell r="M41">
            <v>6667.2753109756386</v>
          </cell>
        </row>
        <row r="42">
          <cell r="L42">
            <v>400</v>
          </cell>
          <cell r="M42">
            <v>6742.6011026983815</v>
          </cell>
        </row>
        <row r="43">
          <cell r="L43">
            <v>410</v>
          </cell>
          <cell r="M43">
            <v>6813.2943226004418</v>
          </cell>
        </row>
        <row r="44">
          <cell r="L44">
            <v>420</v>
          </cell>
          <cell r="M44">
            <v>6879.5884379235067</v>
          </cell>
        </row>
        <row r="45">
          <cell r="L45">
            <v>430</v>
          </cell>
          <cell r="M45">
            <v>6941.7124467343283</v>
          </cell>
        </row>
        <row r="46">
          <cell r="L46">
            <v>440</v>
          </cell>
          <cell r="M46">
            <v>6999.8897564833542</v>
          </cell>
        </row>
        <row r="47">
          <cell r="L47">
            <v>450</v>
          </cell>
          <cell r="M47">
            <v>7054.3372954212637</v>
          </cell>
        </row>
        <row r="48">
          <cell r="L48">
            <v>460</v>
          </cell>
          <cell r="M48">
            <v>7105.2648275710517</v>
          </cell>
        </row>
        <row r="49">
          <cell r="L49">
            <v>470</v>
          </cell>
          <cell r="M49">
            <v>7152.8744443175183</v>
          </cell>
        </row>
        <row r="50">
          <cell r="L50">
            <v>480</v>
          </cell>
          <cell r="M50">
            <v>7197.3602080793462</v>
          </cell>
        </row>
        <row r="51">
          <cell r="L51">
            <v>490</v>
          </cell>
          <cell r="M51">
            <v>7238.9079259026903</v>
          </cell>
        </row>
        <row r="52">
          <cell r="L52">
            <v>500</v>
          </cell>
          <cell r="M52">
            <v>7277.695033109374</v>
          </cell>
        </row>
        <row r="53">
          <cell r="L53">
            <v>510</v>
          </cell>
          <cell r="M53">
            <v>7313.8905693125598</v>
          </cell>
        </row>
        <row r="54">
          <cell r="L54">
            <v>520</v>
          </cell>
          <cell r="M54">
            <v>7347.6552311552241</v>
          </cell>
        </row>
        <row r="55">
          <cell r="L55">
            <v>530</v>
          </cell>
          <cell r="M55">
            <v>7379.1414880186676</v>
          </cell>
        </row>
        <row r="56">
          <cell r="L56">
            <v>540</v>
          </cell>
          <cell r="M56">
            <v>7408.4937486835461</v>
          </cell>
        </row>
        <row r="57">
          <cell r="L57">
            <v>550</v>
          </cell>
          <cell r="M57">
            <v>7435.8485685038613</v>
          </cell>
        </row>
        <row r="58">
          <cell r="L58">
            <v>560</v>
          </cell>
          <cell r="M58">
            <v>7461.3348880786934</v>
          </cell>
        </row>
        <row r="59">
          <cell r="L59">
            <v>570</v>
          </cell>
          <cell r="M59">
            <v>7485.0742956832601</v>
          </cell>
        </row>
        <row r="60">
          <cell r="L60">
            <v>580</v>
          </cell>
          <cell r="M60">
            <v>7507.1813068586307</v>
          </cell>
        </row>
        <row r="61">
          <cell r="L61">
            <v>590</v>
          </cell>
          <cell r="M61">
            <v>7527.7636555673998</v>
          </cell>
        </row>
        <row r="62">
          <cell r="L62">
            <v>600</v>
          </cell>
          <cell r="M62">
            <v>7546.9225922109854</v>
          </cell>
        </row>
        <row r="63">
          <cell r="L63">
            <v>610</v>
          </cell>
          <cell r="M63">
            <v>7564.7531845831845</v>
          </cell>
        </row>
        <row r="64">
          <cell r="L64">
            <v>620</v>
          </cell>
          <cell r="M64">
            <v>7581.3446185144048</v>
          </cell>
        </row>
        <row r="65">
          <cell r="L65">
            <v>630</v>
          </cell>
          <cell r="M65">
            <v>7596.7804955513648</v>
          </cell>
        </row>
        <row r="66">
          <cell r="L66">
            <v>640</v>
          </cell>
          <cell r="M66">
            <v>7611.1391255274184</v>
          </cell>
        </row>
        <row r="67">
          <cell r="L67">
            <v>650</v>
          </cell>
          <cell r="M67">
            <v>7624.4938123177017</v>
          </cell>
        </row>
        <row r="68">
          <cell r="L68">
            <v>660</v>
          </cell>
          <cell r="M68">
            <v>7636.9131314492124</v>
          </cell>
        </row>
        <row r="69">
          <cell r="L69">
            <v>670</v>
          </cell>
          <cell r="M69">
            <v>7648.4611985560687</v>
          </cell>
        </row>
        <row r="70">
          <cell r="L70">
            <v>680</v>
          </cell>
          <cell r="M70">
            <v>7659.1979279414354</v>
          </cell>
        </row>
        <row r="71">
          <cell r="L71">
            <v>690</v>
          </cell>
          <cell r="M71">
            <v>7669.1792807359889</v>
          </cell>
        </row>
        <row r="72">
          <cell r="L72">
            <v>700</v>
          </cell>
          <cell r="M72">
            <v>7678.4575023339485</v>
          </cell>
        </row>
        <row r="73">
          <cell r="L73">
            <v>710</v>
          </cell>
          <cell r="M73">
            <v>7687.0813489463817</v>
          </cell>
        </row>
        <row r="74">
          <cell r="L74">
            <v>720</v>
          </cell>
          <cell r="M74">
            <v>7695.0963032423269</v>
          </cell>
        </row>
        <row r="75">
          <cell r="L75">
            <v>730</v>
          </cell>
          <cell r="M75">
            <v>7702.5447791548586</v>
          </cell>
        </row>
        <row r="76">
          <cell r="L76">
            <v>740</v>
          </cell>
          <cell r="M76">
            <v>7709.4663160152677</v>
          </cell>
        </row>
        <row r="77">
          <cell r="L77">
            <v>750</v>
          </cell>
          <cell r="M77">
            <v>7715.8977622467864</v>
          </cell>
        </row>
        <row r="78">
          <cell r="L78">
            <v>760</v>
          </cell>
          <cell r="M78">
            <v>7721.873448902621</v>
          </cell>
        </row>
        <row r="79">
          <cell r="L79">
            <v>770</v>
          </cell>
          <cell r="M79">
            <v>7727.42535337355</v>
          </cell>
        </row>
        <row r="80">
          <cell r="L80">
            <v>780</v>
          </cell>
          <cell r="M80">
            <v>7732.5832536202179</v>
          </cell>
        </row>
        <row r="81">
          <cell r="L81">
            <v>790</v>
          </cell>
          <cell r="M81">
            <v>7737.3748733060329</v>
          </cell>
        </row>
        <row r="82">
          <cell r="L82">
            <v>800</v>
          </cell>
          <cell r="M82">
            <v>7741.826018219921</v>
          </cell>
        </row>
        <row r="83">
          <cell r="L83">
            <v>810</v>
          </cell>
          <cell r="M83">
            <v>7745.9607043852866</v>
          </cell>
        </row>
        <row r="84">
          <cell r="L84">
            <v>820</v>
          </cell>
          <cell r="M84">
            <v>7749.8012782535889</v>
          </cell>
        </row>
        <row r="85">
          <cell r="L85">
            <v>830</v>
          </cell>
          <cell r="M85">
            <v>7753.3685293787566</v>
          </cell>
        </row>
        <row r="86">
          <cell r="L86">
            <v>840</v>
          </cell>
          <cell r="M86">
            <v>7756.6817959632526</v>
          </cell>
        </row>
        <row r="87">
          <cell r="L87">
            <v>850</v>
          </cell>
          <cell r="M87">
            <v>7759.7590636584791</v>
          </cell>
        </row>
        <row r="88">
          <cell r="L88">
            <v>860</v>
          </cell>
          <cell r="M88">
            <v>7762.6170579920163</v>
          </cell>
        </row>
        <row r="89">
          <cell r="L89">
            <v>870</v>
          </cell>
          <cell r="M89">
            <v>7765.2713307824897</v>
          </cell>
        </row>
        <row r="90">
          <cell r="L90">
            <v>880</v>
          </cell>
          <cell r="M90">
            <v>7767.7363408899319</v>
          </cell>
        </row>
        <row r="91">
          <cell r="L91">
            <v>890</v>
          </cell>
          <cell r="M91">
            <v>7770.02552963581</v>
          </cell>
        </row>
        <row r="92">
          <cell r="L92">
            <v>900</v>
          </cell>
          <cell r="M92">
            <v>7772.1513912126593</v>
          </cell>
        </row>
        <row r="93">
          <cell r="L93">
            <v>910</v>
          </cell>
          <cell r="M93">
            <v>7774.1255383887456</v>
          </cell>
        </row>
        <row r="94">
          <cell r="L94">
            <v>920</v>
          </cell>
          <cell r="M94">
            <v>7775.958763798566</v>
          </cell>
        </row>
        <row r="95">
          <cell r="L95">
            <v>930</v>
          </cell>
          <cell r="M95">
            <v>7777.6610970954589</v>
          </cell>
        </row>
        <row r="96">
          <cell r="L96">
            <v>940</v>
          </cell>
          <cell r="M96">
            <v>7779.2418582282289</v>
          </cell>
        </row>
        <row r="97">
          <cell r="L97">
            <v>950</v>
          </cell>
          <cell r="M97">
            <v>7780.7097070896543</v>
          </cell>
        </row>
        <row r="98">
          <cell r="L98">
            <v>960</v>
          </cell>
          <cell r="M98">
            <v>7782.0726897710274</v>
          </cell>
        </row>
        <row r="99">
          <cell r="L99">
            <v>970</v>
          </cell>
          <cell r="M99">
            <v>7783.3382816436269</v>
          </cell>
        </row>
        <row r="100">
          <cell r="L100">
            <v>980</v>
          </cell>
          <cell r="M100">
            <v>7784.5134274752409</v>
          </cell>
        </row>
        <row r="101">
          <cell r="L101">
            <v>990</v>
          </cell>
          <cell r="M101">
            <v>7785.6045787775629</v>
          </cell>
        </row>
        <row r="102">
          <cell r="L102">
            <v>1000</v>
          </cell>
          <cell r="M102">
            <v>7786.6177285685044</v>
          </cell>
        </row>
        <row r="103">
          <cell r="L103">
            <v>1010</v>
          </cell>
          <cell r="M103">
            <v>7787.5584437222915</v>
          </cell>
        </row>
        <row r="104">
          <cell r="L104">
            <v>1020</v>
          </cell>
          <cell r="M104">
            <v>7788.4318950694387</v>
          </cell>
        </row>
        <row r="105">
          <cell r="L105">
            <v>1030</v>
          </cell>
          <cell r="M105">
            <v>7789.2428853986239</v>
          </cell>
        </row>
        <row r="106">
          <cell r="L106">
            <v>1040</v>
          </cell>
          <cell r="M106">
            <v>7789.9958755028028</v>
          </cell>
        </row>
        <row r="107">
          <cell r="L107">
            <v>1050</v>
          </cell>
          <cell r="M107">
            <v>7790.6950084028003</v>
          </cell>
        </row>
        <row r="108">
          <cell r="L108">
            <v>1060</v>
          </cell>
          <cell r="M108">
            <v>7791.3441318730329</v>
          </cell>
        </row>
        <row r="109">
          <cell r="L109">
            <v>1070</v>
          </cell>
          <cell r="M109">
            <v>7791.9468193858775</v>
          </cell>
        </row>
        <row r="110">
          <cell r="L110">
            <v>1080</v>
          </cell>
          <cell r="M110">
            <v>7792.5063895835547</v>
          </cell>
        </row>
        <row r="111">
          <cell r="L111">
            <v>1090</v>
          </cell>
          <cell r="M111">
            <v>7793.0259243792007</v>
          </cell>
        </row>
        <row r="112">
          <cell r="L112">
            <v>1100</v>
          </cell>
          <cell r="M112">
            <v>7793.5082857820644</v>
          </cell>
        </row>
        <row r="113">
          <cell r="L113">
            <v>1110</v>
          </cell>
          <cell r="M113">
            <v>7793.9561315353585</v>
          </cell>
        </row>
        <row r="114">
          <cell r="L114">
            <v>1120</v>
          </cell>
          <cell r="M114">
            <v>7794.3719296494082</v>
          </cell>
        </row>
        <row r="115">
          <cell r="L115">
            <v>1130</v>
          </cell>
          <cell r="M115">
            <v>7794.7579719071009</v>
          </cell>
        </row>
        <row r="116">
          <cell r="L116">
            <v>1140</v>
          </cell>
          <cell r="M116">
            <v>7795.1163864134387</v>
          </cell>
        </row>
        <row r="117">
          <cell r="L117">
            <v>1150</v>
          </cell>
          <cell r="M117">
            <v>7795.4491492560983</v>
          </cell>
        </row>
        <row r="118">
          <cell r="L118">
            <v>1160</v>
          </cell>
          <cell r="M118">
            <v>7795.7580953393299</v>
          </cell>
        </row>
        <row r="119">
          <cell r="L119">
            <v>1170</v>
          </cell>
          <cell r="M119">
            <v>7796.0449284492224</v>
          </cell>
        </row>
        <row r="120">
          <cell r="L120">
            <v>1180</v>
          </cell>
          <cell r="M120">
            <v>7796.3112306044031</v>
          </cell>
        </row>
        <row r="121">
          <cell r="L121">
            <v>1190</v>
          </cell>
          <cell r="M121">
            <v>7796.5584707424823</v>
          </cell>
        </row>
        <row r="122">
          <cell r="L122">
            <v>1200</v>
          </cell>
          <cell r="M122">
            <v>7796.7880127890576</v>
          </cell>
        </row>
        <row r="123">
          <cell r="L123">
            <v>1210</v>
          </cell>
          <cell r="M123">
            <v>7797.0011231528742</v>
          </cell>
        </row>
        <row r="124">
          <cell r="L124">
            <v>1220</v>
          </cell>
          <cell r="M124">
            <v>7797.1989776876826</v>
          </cell>
        </row>
        <row r="125">
          <cell r="L125">
            <v>1230</v>
          </cell>
          <cell r="M125">
            <v>7797.3826681584997</v>
          </cell>
        </row>
        <row r="126">
          <cell r="L126">
            <v>1240</v>
          </cell>
          <cell r="M126">
            <v>7797.553208247371</v>
          </cell>
        </row>
        <row r="127">
          <cell r="L127">
            <v>1250</v>
          </cell>
          <cell r="M127">
            <v>7797.7115391312445</v>
          </cell>
        </row>
        <row r="128">
          <cell r="L128">
            <v>1260</v>
          </cell>
          <cell r="M128">
            <v>7797.8585346623058</v>
          </cell>
        </row>
        <row r="129">
          <cell r="L129">
            <v>1270</v>
          </cell>
          <cell r="M129">
            <v>7797.9950061789777</v>
          </cell>
        </row>
        <row r="130">
          <cell r="L130">
            <v>1280</v>
          </cell>
          <cell r="M130">
            <v>7798.1217069738022</v>
          </cell>
        </row>
        <row r="131">
          <cell r="L131">
            <v>1290</v>
          </cell>
          <cell r="M131">
            <v>7798.2393364425907</v>
          </cell>
        </row>
        <row r="132">
          <cell r="L132">
            <v>1300</v>
          </cell>
          <cell r="M132">
            <v>7798.3485439374899</v>
          </cell>
        </row>
        <row r="133">
          <cell r="L133">
            <v>1310</v>
          </cell>
          <cell r="M133">
            <v>7798.4499323450354</v>
          </cell>
        </row>
        <row r="134">
          <cell r="L134">
            <v>1320</v>
          </cell>
          <cell r="M134">
            <v>7798.5440614087438</v>
          </cell>
        </row>
        <row r="135">
          <cell r="L135">
            <v>1330</v>
          </cell>
          <cell r="M135">
            <v>7798.6314508144496</v>
          </cell>
        </row>
        <row r="136">
          <cell r="L136">
            <v>1340</v>
          </cell>
          <cell r="M136">
            <v>7798.7125830552704</v>
          </cell>
        </row>
        <row r="137">
          <cell r="L137">
            <v>1350</v>
          </cell>
          <cell r="M137">
            <v>7798.7879060919049</v>
          </cell>
        </row>
        <row r="138">
          <cell r="L138">
            <v>1360</v>
          </cell>
          <cell r="M138">
            <v>7798.8578358228624</v>
          </cell>
        </row>
        <row r="139">
          <cell r="L139">
            <v>1370</v>
          </cell>
          <cell r="M139">
            <v>7798.922758378154</v>
          </cell>
        </row>
        <row r="140">
          <cell r="L140">
            <v>1380</v>
          </cell>
          <cell r="M140">
            <v>7798.9830322490552</v>
          </cell>
        </row>
        <row r="141">
          <cell r="L141">
            <v>1390</v>
          </cell>
          <cell r="M141">
            <v>7799.0389902656352</v>
          </cell>
        </row>
        <row r="142">
          <cell r="L142">
            <v>1400</v>
          </cell>
          <cell r="M142">
            <v>7799.0909414328935</v>
          </cell>
        </row>
        <row r="143">
          <cell r="L143">
            <v>1410</v>
          </cell>
          <cell r="M143">
            <v>7799.1391726356305</v>
          </cell>
        </row>
        <row r="144">
          <cell r="L144">
            <v>1420</v>
          </cell>
          <cell r="M144">
            <v>7799.183950221397</v>
          </cell>
        </row>
        <row r="145">
          <cell r="L145">
            <v>1430</v>
          </cell>
          <cell r="M145">
            <v>7799.2255214702391</v>
          </cell>
        </row>
        <row r="146">
          <cell r="L146">
            <v>1440</v>
          </cell>
          <cell r="M146">
            <v>7799.2641159593259</v>
          </cell>
        </row>
        <row r="147">
          <cell r="L147">
            <v>1450</v>
          </cell>
          <cell r="M147">
            <v>7799.2999468299668</v>
          </cell>
        </row>
        <row r="148">
          <cell r="L148">
            <v>1460</v>
          </cell>
          <cell r="M148">
            <v>7799.3332119639963</v>
          </cell>
        </row>
        <row r="149">
          <cell r="L149">
            <v>1470</v>
          </cell>
          <cell r="M149">
            <v>7799.3640950759918</v>
          </cell>
        </row>
        <row r="150">
          <cell r="L150">
            <v>1480</v>
          </cell>
          <cell r="M150">
            <v>7799.3927667273647</v>
          </cell>
        </row>
        <row r="151">
          <cell r="L151">
            <v>1490</v>
          </cell>
          <cell r="M151">
            <v>7799.4193852678709</v>
          </cell>
        </row>
        <row r="152">
          <cell r="L152">
            <v>1500</v>
          </cell>
          <cell r="M152">
            <v>7799.4440977097756</v>
          </cell>
        </row>
        <row r="153">
          <cell r="L153">
            <v>1510</v>
          </cell>
          <cell r="M153">
            <v>7799.4670405394481</v>
          </cell>
        </row>
        <row r="154">
          <cell r="L154">
            <v>1520</v>
          </cell>
          <cell r="M154">
            <v>7799.4883404708862</v>
          </cell>
        </row>
        <row r="155">
          <cell r="L155">
            <v>1530</v>
          </cell>
          <cell r="M155">
            <v>7799.5081151453087</v>
          </cell>
        </row>
        <row r="156">
          <cell r="L156">
            <v>1540</v>
          </cell>
          <cell r="M156">
            <v>7799.5264737806838</v>
          </cell>
        </row>
        <row r="157">
          <cell r="L157">
            <v>1550</v>
          </cell>
          <cell r="M157">
            <v>7799.5435177747659</v>
          </cell>
        </row>
        <row r="158">
          <cell r="L158">
            <v>1560</v>
          </cell>
          <cell r="M158">
            <v>7799.5593412649732</v>
          </cell>
        </row>
        <row r="159">
          <cell r="L159">
            <v>1570</v>
          </cell>
          <cell r="M159">
            <v>7799.5740316481852</v>
          </cell>
        </row>
        <row r="160">
          <cell r="L160">
            <v>1580</v>
          </cell>
          <cell r="M160">
            <v>7799.5876700633435</v>
          </cell>
        </row>
        <row r="161">
          <cell r="L161">
            <v>1590</v>
          </cell>
          <cell r="M161">
            <v>7799.6003318394987</v>
          </cell>
        </row>
        <row r="162">
          <cell r="L162">
            <v>1600</v>
          </cell>
          <cell r="M162">
            <v>7799.6120869117813</v>
          </cell>
        </row>
        <row r="163">
          <cell r="L163">
            <v>1610</v>
          </cell>
          <cell r="M163">
            <v>7799.6230002076109</v>
          </cell>
        </row>
        <row r="164">
          <cell r="L164">
            <v>1620</v>
          </cell>
          <cell r="M164">
            <v>7799.6331320052368</v>
          </cell>
        </row>
        <row r="165">
          <cell r="L165">
            <v>1630</v>
          </cell>
          <cell r="M165">
            <v>7799.6425382666303</v>
          </cell>
        </row>
        <row r="166">
          <cell r="L166">
            <v>1640</v>
          </cell>
          <cell r="M166">
            <v>7799.6512709465278</v>
          </cell>
        </row>
        <row r="167">
          <cell r="L167">
            <v>1650</v>
          </cell>
          <cell r="M167">
            <v>7799.6593782793634</v>
          </cell>
        </row>
        <row r="168">
          <cell r="L168">
            <v>1660</v>
          </cell>
          <cell r="M168">
            <v>7799.6669050456467</v>
          </cell>
        </row>
        <row r="169">
          <cell r="L169">
            <v>1670</v>
          </cell>
          <cell r="M169">
            <v>7799.673892819279</v>
          </cell>
        </row>
        <row r="170">
          <cell r="L170">
            <v>1680</v>
          </cell>
          <cell r="M170">
            <v>7799.6803801971582</v>
          </cell>
        </row>
        <row r="171">
          <cell r="L171">
            <v>1690</v>
          </cell>
          <cell r="M171">
            <v>7799.6864030123434</v>
          </cell>
        </row>
        <row r="172">
          <cell r="L172">
            <v>1700</v>
          </cell>
          <cell r="M172">
            <v>7799.6919945319596</v>
          </cell>
        </row>
        <row r="173">
          <cell r="L173">
            <v>1710</v>
          </cell>
          <cell r="M173">
            <v>7799.6971856409318</v>
          </cell>
        </row>
        <row r="174">
          <cell r="L174">
            <v>1720</v>
          </cell>
          <cell r="M174">
            <v>7799.7020050125684</v>
          </cell>
        </row>
        <row r="175">
          <cell r="L175">
            <v>1730</v>
          </cell>
          <cell r="M175">
            <v>7799.7064792669162</v>
          </cell>
        </row>
        <row r="176">
          <cell r="L176">
            <v>1740</v>
          </cell>
          <cell r="M176">
            <v>7799.7106331177974</v>
          </cell>
        </row>
        <row r="177">
          <cell r="L177">
            <v>1750</v>
          </cell>
          <cell r="M177">
            <v>7799.7144895093024</v>
          </cell>
        </row>
        <row r="178">
          <cell r="L178">
            <v>1760</v>
          </cell>
          <cell r="M178">
            <v>7799.7180697425183</v>
          </cell>
        </row>
        <row r="179">
          <cell r="L179">
            <v>1770</v>
          </cell>
          <cell r="M179">
            <v>7799.7213935931759</v>
          </cell>
        </row>
        <row r="180">
          <cell r="L180">
            <v>1780</v>
          </cell>
          <cell r="M180">
            <v>7799.72447942088</v>
          </cell>
        </row>
        <row r="181">
          <cell r="L181">
            <v>1790</v>
          </cell>
          <cell r="M181">
            <v>7799.7273442705118</v>
          </cell>
        </row>
        <row r="182">
          <cell r="L182">
            <v>1800</v>
          </cell>
          <cell r="M182">
            <v>7799.7300039663805</v>
          </cell>
        </row>
        <row r="183">
          <cell r="L183">
            <v>1810</v>
          </cell>
          <cell r="M183">
            <v>7799.7324731996187</v>
          </cell>
        </row>
        <row r="184">
          <cell r="L184">
            <v>1820</v>
          </cell>
          <cell r="M184">
            <v>7799.7347656093307</v>
          </cell>
        </row>
        <row r="185">
          <cell r="L185">
            <v>1830</v>
          </cell>
          <cell r="M185">
            <v>7799.7368938579266</v>
          </cell>
        </row>
        <row r="186">
          <cell r="L186">
            <v>1840</v>
          </cell>
          <cell r="M186">
            <v>7799.738869701061</v>
          </cell>
        </row>
        <row r="187">
          <cell r="L187">
            <v>1850</v>
          </cell>
          <cell r="M187">
            <v>7799.7407040525713</v>
          </cell>
        </row>
        <row r="188">
          <cell r="L188">
            <v>1860</v>
          </cell>
          <cell r="M188">
            <v>7799.7424070447469</v>
          </cell>
        </row>
        <row r="189">
          <cell r="L189">
            <v>1870</v>
          </cell>
          <cell r="M189">
            <v>7799.7439880843076</v>
          </cell>
        </row>
        <row r="190">
          <cell r="L190">
            <v>1880</v>
          </cell>
          <cell r="M190">
            <v>7799.7454559043535</v>
          </cell>
        </row>
        <row r="191">
          <cell r="L191">
            <v>1890</v>
          </cell>
          <cell r="M191">
            <v>7799.7468186126071</v>
          </cell>
        </row>
        <row r="192">
          <cell r="L192">
            <v>1900</v>
          </cell>
          <cell r="M192">
            <v>7799.7480837361918</v>
          </cell>
        </row>
        <row r="193">
          <cell r="L193">
            <v>1910</v>
          </cell>
          <cell r="M193">
            <v>7799.749258263214</v>
          </cell>
        </row>
        <row r="194">
          <cell r="L194">
            <v>1920</v>
          </cell>
          <cell r="M194">
            <v>7799.7503486813557</v>
          </cell>
        </row>
        <row r="195">
          <cell r="L195">
            <v>1930</v>
          </cell>
          <cell r="M195">
            <v>7799.7513610137166</v>
          </cell>
        </row>
        <row r="196">
          <cell r="L196">
            <v>1940</v>
          </cell>
          <cell r="M196">
            <v>7799.7523008520766</v>
          </cell>
        </row>
        <row r="197">
          <cell r="L197">
            <v>1950</v>
          </cell>
          <cell r="M197">
            <v>7799.7531733877868</v>
          </cell>
        </row>
        <row r="198">
          <cell r="L198">
            <v>1960</v>
          </cell>
          <cell r="M198">
            <v>7799.7539834404415</v>
          </cell>
        </row>
        <row r="199">
          <cell r="L199">
            <v>1970</v>
          </cell>
          <cell r="M199">
            <v>7799.7547354845046</v>
          </cell>
        </row>
        <row r="200">
          <cell r="L200">
            <v>1980</v>
          </cell>
          <cell r="M200">
            <v>7799.7554336740141</v>
          </cell>
        </row>
        <row r="201">
          <cell r="L201">
            <v>1990</v>
          </cell>
          <cell r="M201">
            <v>7799.7560818655402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zoomScale="115" zoomScaleNormal="115" workbookViewId="0">
      <selection activeCell="B5" sqref="B5"/>
    </sheetView>
  </sheetViews>
  <sheetFormatPr defaultRowHeight="18.75" x14ac:dyDescent="0.4"/>
  <cols>
    <col min="1" max="1" width="10.75" bestFit="1" customWidth="1"/>
    <col min="2" max="2" width="13" bestFit="1" customWidth="1"/>
    <col min="4" max="4" width="9.5" bestFit="1" customWidth="1"/>
    <col min="5" max="5" width="13" bestFit="1" customWidth="1"/>
    <col min="6" max="6" width="10.75" bestFit="1" customWidth="1"/>
    <col min="7" max="8" width="12.625" bestFit="1" customWidth="1"/>
    <col min="9" max="9" width="11.625" bestFit="1" customWidth="1"/>
    <col min="11" max="12" width="10.75" customWidth="1"/>
    <col min="13" max="13" width="22.375" customWidth="1"/>
  </cols>
  <sheetData>
    <row r="1" spans="1:13" x14ac:dyDescent="0.4">
      <c r="A1" t="s">
        <v>0</v>
      </c>
      <c r="B1" t="s">
        <v>1</v>
      </c>
      <c r="C1" t="s">
        <v>2</v>
      </c>
      <c r="E1" s="1" t="s">
        <v>3</v>
      </c>
      <c r="F1" s="1" t="s">
        <v>4</v>
      </c>
      <c r="G1" s="1" t="s">
        <v>5</v>
      </c>
      <c r="H1" t="s">
        <v>6</v>
      </c>
      <c r="I1" t="s">
        <v>7</v>
      </c>
      <c r="K1" s="2" t="s">
        <v>8</v>
      </c>
      <c r="L1" s="2"/>
      <c r="M1" s="2"/>
    </row>
    <row r="2" spans="1:13" x14ac:dyDescent="0.4">
      <c r="A2" s="3">
        <v>7799.7644852443846</v>
      </c>
      <c r="B2" s="4">
        <v>5.8125945160763574E-2</v>
      </c>
      <c r="C2" s="5">
        <v>7.4304437558944504E-3</v>
      </c>
      <c r="E2" s="6">
        <v>43233</v>
      </c>
      <c r="F2" s="1"/>
      <c r="K2" t="s">
        <v>3</v>
      </c>
      <c r="L2" t="s">
        <v>9</v>
      </c>
      <c r="M2" t="s">
        <v>10</v>
      </c>
    </row>
    <row r="3" spans="1:13" x14ac:dyDescent="0.4">
      <c r="E3" s="7">
        <v>43275</v>
      </c>
      <c r="F3" s="8">
        <f>DATEDIF($E$2,E3,"d")</f>
        <v>42</v>
      </c>
      <c r="G3" s="8">
        <v>900</v>
      </c>
      <c r="H3" s="9">
        <f>$A$2*$B$2^EXP(-$C$2*F3)</f>
        <v>972.0627381282128</v>
      </c>
      <c r="I3">
        <f>(H3-G3)^2</f>
        <v>5193.0382265353746</v>
      </c>
      <c r="K3" s="10">
        <v>43233</v>
      </c>
      <c r="L3">
        <v>0</v>
      </c>
      <c r="M3" s="9">
        <f>$A$2*$B$2^EXP(-$C$2*L3)</f>
        <v>453.36868273618643</v>
      </c>
    </row>
    <row r="4" spans="1:13" x14ac:dyDescent="0.4">
      <c r="E4" s="7">
        <v>43310</v>
      </c>
      <c r="F4" s="8">
        <f t="shared" ref="F4:F9" si="0">DATEDIF($E$2,E4,"d")</f>
        <v>77</v>
      </c>
      <c r="G4" s="8">
        <v>1582</v>
      </c>
      <c r="H4" s="9">
        <f>$A$2*$B$2^EXP(-$C$2*F4)</f>
        <v>1566.0225269813629</v>
      </c>
      <c r="I4">
        <f t="shared" ref="I4:I9" si="1">(H4-G4)^2</f>
        <v>255.27964406127512</v>
      </c>
      <c r="K4" s="10">
        <v>43234</v>
      </c>
      <c r="L4">
        <v>10</v>
      </c>
      <c r="M4" s="9">
        <f>$A$2*$B$2^EXP(-$C$2*L4)</f>
        <v>555.82259483936662</v>
      </c>
    </row>
    <row r="5" spans="1:13" x14ac:dyDescent="0.4">
      <c r="E5" s="7">
        <v>43324</v>
      </c>
      <c r="F5" s="8">
        <f t="shared" si="0"/>
        <v>91</v>
      </c>
      <c r="G5" s="8">
        <v>1900</v>
      </c>
      <c r="H5" s="9">
        <f>$A$2*$B$2^EXP(-$C$2*F5)</f>
        <v>1835.2213199020962</v>
      </c>
      <c r="I5">
        <f t="shared" si="1"/>
        <v>4196.2773952265597</v>
      </c>
      <c r="K5" s="10">
        <v>43235</v>
      </c>
      <c r="L5">
        <v>20</v>
      </c>
      <c r="M5" s="9">
        <f>$A$2*$B$2^EXP(-$C$2*L5)</f>
        <v>671.55935364595746</v>
      </c>
    </row>
    <row r="6" spans="1:13" x14ac:dyDescent="0.4">
      <c r="E6" s="7">
        <v>43358</v>
      </c>
      <c r="F6" s="8">
        <f t="shared" si="0"/>
        <v>125</v>
      </c>
      <c r="G6" s="8">
        <v>2500</v>
      </c>
      <c r="H6" s="9">
        <f>$A$2*$B$2^EXP(-$C$2*F6)</f>
        <v>2534.9908192053904</v>
      </c>
      <c r="I6">
        <f t="shared" si="1"/>
        <v>1224.3574286643163</v>
      </c>
      <c r="K6" s="10">
        <v>43236</v>
      </c>
      <c r="L6">
        <v>30</v>
      </c>
      <c r="M6" s="9">
        <f>$A$2*$B$2^EXP(-$C$2*L6)</f>
        <v>800.47890890012025</v>
      </c>
    </row>
    <row r="7" spans="1:13" x14ac:dyDescent="0.4">
      <c r="E7" s="7">
        <v>43500</v>
      </c>
      <c r="F7" s="8">
        <f t="shared" si="0"/>
        <v>267</v>
      </c>
      <c r="G7" s="8">
        <v>5275</v>
      </c>
      <c r="H7" s="9">
        <f>$A$2*$B$2^EXP(-$C$2*F7)</f>
        <v>5274.0943610812083</v>
      </c>
      <c r="I7">
        <f t="shared" si="1"/>
        <v>0.82018185123026732</v>
      </c>
      <c r="K7" s="10">
        <v>43237</v>
      </c>
      <c r="L7">
        <v>40</v>
      </c>
      <c r="M7" s="9">
        <f>$A$2*$B$2^EXP(-$C$2*L7)</f>
        <v>942.22351286238734</v>
      </c>
    </row>
    <row r="8" spans="1:13" x14ac:dyDescent="0.4">
      <c r="E8" s="7">
        <v>43508</v>
      </c>
      <c r="F8" s="8">
        <f t="shared" si="0"/>
        <v>275</v>
      </c>
      <c r="G8" s="8">
        <v>5425</v>
      </c>
      <c r="H8" s="9">
        <f>$A$2*$B$2^EXP(-$C$2*F8)</f>
        <v>5394.5469865496389</v>
      </c>
      <c r="I8">
        <f t="shared" si="1"/>
        <v>927.38602820787651</v>
      </c>
      <c r="K8" s="10">
        <v>43239</v>
      </c>
      <c r="L8">
        <v>60</v>
      </c>
      <c r="M8" s="9">
        <f>$A$2*$B$2^EXP(-$C$2*L8)</f>
        <v>1261.5779111952791</v>
      </c>
    </row>
    <row r="9" spans="1:13" x14ac:dyDescent="0.4">
      <c r="E9" s="7">
        <v>43515</v>
      </c>
      <c r="F9" s="8">
        <f t="shared" si="0"/>
        <v>282</v>
      </c>
      <c r="G9" s="8">
        <v>5500</v>
      </c>
      <c r="H9" s="9">
        <f>$A$2*$B$2^EXP(-$C$2*F9)</f>
        <v>5496.304235873753</v>
      </c>
      <c r="I9">
        <f t="shared" si="1"/>
        <v>13.658672476854351</v>
      </c>
      <c r="K9" s="10">
        <v>43240</v>
      </c>
      <c r="L9">
        <v>70</v>
      </c>
      <c r="M9" s="9">
        <f>$A$2*$B$2^EXP(-$C$2*L9)</f>
        <v>1437.375885903436</v>
      </c>
    </row>
    <row r="10" spans="1:13" x14ac:dyDescent="0.4">
      <c r="F10" s="9"/>
      <c r="H10" s="9" t="s">
        <v>11</v>
      </c>
      <c r="I10">
        <f>SUM(I3:I9)</f>
        <v>11810.817577023487</v>
      </c>
      <c r="K10" s="10">
        <v>43241</v>
      </c>
      <c r="L10">
        <v>80</v>
      </c>
      <c r="M10" s="9">
        <f>$A$2*$B$2^EXP(-$C$2*L10)</f>
        <v>1622.4428990380454</v>
      </c>
    </row>
    <row r="11" spans="1:13" x14ac:dyDescent="0.4">
      <c r="F11" s="9"/>
      <c r="K11" s="10">
        <v>43242</v>
      </c>
      <c r="L11">
        <v>90</v>
      </c>
      <c r="M11" s="9">
        <f>$A$2*$B$2^EXP(-$C$2*L11)</f>
        <v>1815.5232558041291</v>
      </c>
    </row>
    <row r="12" spans="1:13" x14ac:dyDescent="0.4">
      <c r="K12" s="10">
        <v>43243</v>
      </c>
      <c r="L12">
        <v>100</v>
      </c>
      <c r="M12" s="9">
        <f>$A$2*$B$2^EXP(-$C$2*L12)</f>
        <v>2015.2887277739496</v>
      </c>
    </row>
    <row r="13" spans="1:13" x14ac:dyDescent="0.4">
      <c r="D13" s="9"/>
      <c r="K13" s="10">
        <v>43244</v>
      </c>
      <c r="L13">
        <v>110</v>
      </c>
      <c r="M13" s="9">
        <f>$A$2*$B$2^EXP(-$C$2*L13)</f>
        <v>2220.3744344596917</v>
      </c>
    </row>
    <row r="14" spans="1:13" x14ac:dyDescent="0.4">
      <c r="D14" s="9"/>
      <c r="K14" s="10">
        <v>43245</v>
      </c>
      <c r="L14">
        <v>120</v>
      </c>
      <c r="M14" s="9">
        <f>$A$2*$B$2^EXP(-$C$2*L14)</f>
        <v>2429.4117631200038</v>
      </c>
    </row>
    <row r="15" spans="1:13" x14ac:dyDescent="0.4">
      <c r="D15" s="9"/>
      <c r="K15" s="10">
        <v>43246</v>
      </c>
      <c r="L15">
        <v>130</v>
      </c>
      <c r="M15" s="9">
        <f>$A$2*$B$2^EXP(-$C$2*L15)</f>
        <v>2641.0574529282576</v>
      </c>
    </row>
    <row r="16" spans="1:13" x14ac:dyDescent="0.4">
      <c r="D16" s="9"/>
      <c r="K16" s="10">
        <v>43247</v>
      </c>
      <c r="L16">
        <v>140</v>
      </c>
      <c r="M16" s="9">
        <f>$A$2*$B$2^EXP(-$C$2*L16)</f>
        <v>2854.0183171981757</v>
      </c>
    </row>
    <row r="17" spans="4:13" x14ac:dyDescent="0.4">
      <c r="D17" s="9"/>
      <c r="K17" s="10">
        <v>43248</v>
      </c>
      <c r="L17">
        <v>150</v>
      </c>
      <c r="M17" s="9">
        <f>$A$2*$B$2^EXP(-$C$2*L17)</f>
        <v>3067.0713812526728</v>
      </c>
    </row>
    <row r="18" spans="4:13" x14ac:dyDescent="0.4">
      <c r="D18" s="9"/>
      <c r="K18" s="10">
        <v>43249</v>
      </c>
      <c r="L18">
        <v>160</v>
      </c>
      <c r="M18" s="9">
        <f>$A$2*$B$2^EXP(-$C$2*L18)</f>
        <v>3279.0794638801513</v>
      </c>
    </row>
    <row r="19" spans="4:13" x14ac:dyDescent="0.4">
      <c r="D19" s="9"/>
      <c r="K19" s="10">
        <v>43250</v>
      </c>
      <c r="L19">
        <v>170</v>
      </c>
      <c r="M19" s="9">
        <f>$A$2*$B$2^EXP(-$C$2*L19)</f>
        <v>3489.0024240523599</v>
      </c>
    </row>
    <row r="20" spans="4:13" x14ac:dyDescent="0.4">
      <c r="D20" s="9"/>
      <c r="K20" s="10">
        <v>43251</v>
      </c>
      <c r="L20">
        <v>180</v>
      </c>
      <c r="M20" s="9">
        <f>$A$2*$B$2^EXP(-$C$2*L20)</f>
        <v>3695.904433607996</v>
      </c>
    </row>
    <row r="21" spans="4:13" x14ac:dyDescent="0.4">
      <c r="D21" s="9"/>
      <c r="K21" s="10">
        <v>43252</v>
      </c>
      <c r="L21">
        <v>190</v>
      </c>
      <c r="M21" s="9">
        <f>$A$2*$B$2^EXP(-$C$2*L21)</f>
        <v>3898.9577262360722</v>
      </c>
    </row>
    <row r="22" spans="4:13" x14ac:dyDescent="0.4">
      <c r="D22" s="9"/>
      <c r="K22" s="10">
        <v>43253</v>
      </c>
      <c r="L22">
        <v>200</v>
      </c>
      <c r="M22" s="9">
        <f>$A$2*$B$2^EXP(-$C$2*L22)</f>
        <v>4097.4433205596861</v>
      </c>
    </row>
    <row r="23" spans="4:13" x14ac:dyDescent="0.4">
      <c r="D23" s="9"/>
      <c r="K23" s="10">
        <v>43254</v>
      </c>
      <c r="L23">
        <v>210</v>
      </c>
      <c r="M23" s="9">
        <f>$A$2*$B$2^EXP(-$C$2*L23)</f>
        <v>4290.7492284564487</v>
      </c>
    </row>
    <row r="24" spans="4:13" x14ac:dyDescent="0.4">
      <c r="D24" s="9"/>
      <c r="K24" s="10">
        <v>43255</v>
      </c>
      <c r="L24">
        <v>220</v>
      </c>
      <c r="M24" s="9">
        <f>$A$2*$B$2^EXP(-$C$2*L24)</f>
        <v>4478.3666469425661</v>
      </c>
    </row>
    <row r="25" spans="4:13" x14ac:dyDescent="0.4">
      <c r="D25" s="9"/>
      <c r="K25" s="10">
        <v>43256</v>
      </c>
      <c r="L25">
        <v>230</v>
      </c>
      <c r="M25" s="9">
        <f>$A$2*$B$2^EXP(-$C$2*L25)</f>
        <v>4659.8846003698691</v>
      </c>
    </row>
    <row r="26" spans="4:13" x14ac:dyDescent="0.4">
      <c r="D26" s="9"/>
      <c r="K26" s="10">
        <v>43257</v>
      </c>
      <c r="L26">
        <v>240</v>
      </c>
      <c r="M26" s="9">
        <f>$A$2*$B$2^EXP(-$C$2*L26)</f>
        <v>4834.9834557733548</v>
      </c>
    </row>
    <row r="27" spans="4:13" x14ac:dyDescent="0.4">
      <c r="D27" s="9"/>
      <c r="K27" s="10">
        <v>43258</v>
      </c>
      <c r="L27">
        <v>250</v>
      </c>
      <c r="M27" s="9">
        <f>$A$2*$B$2^EXP(-$C$2*L27)</f>
        <v>5003.4276833040767</v>
      </c>
    </row>
    <row r="28" spans="4:13" x14ac:dyDescent="0.4">
      <c r="D28" s="9"/>
      <c r="K28" s="10">
        <v>43259</v>
      </c>
      <c r="L28">
        <v>260</v>
      </c>
      <c r="M28" s="9">
        <f>$A$2*$B$2^EXP(-$C$2*L28)</f>
        <v>5165.0581800202244</v>
      </c>
    </row>
    <row r="29" spans="4:13" x14ac:dyDescent="0.4">
      <c r="D29" s="9"/>
      <c r="K29" s="10">
        <v>43260</v>
      </c>
      <c r="L29">
        <v>270</v>
      </c>
      <c r="M29" s="9">
        <f>$A$2*$B$2^EXP(-$C$2*L29)</f>
        <v>5319.7844220779625</v>
      </c>
    </row>
    <row r="30" spans="4:13" x14ac:dyDescent="0.4">
      <c r="D30" s="9"/>
      <c r="K30" s="10">
        <v>43261</v>
      </c>
      <c r="L30">
        <v>280</v>
      </c>
      <c r="M30" s="9">
        <f>$A$2*$B$2^EXP(-$C$2*L30)</f>
        <v>5467.5766598307227</v>
      </c>
    </row>
    <row r="31" spans="4:13" x14ac:dyDescent="0.4">
      <c r="D31" s="9"/>
      <c r="K31" s="10">
        <v>43262</v>
      </c>
      <c r="L31">
        <v>290</v>
      </c>
      <c r="M31" s="9">
        <f>$A$2*$B$2^EXP(-$C$2*L31)</f>
        <v>5608.4583240013571</v>
      </c>
    </row>
    <row r="32" spans="4:13" x14ac:dyDescent="0.4">
      <c r="D32" s="9"/>
      <c r="K32" s="10">
        <v>43263</v>
      </c>
      <c r="L32">
        <v>300</v>
      </c>
      <c r="M32" s="9">
        <f>$A$2*$B$2^EXP(-$C$2*L32)</f>
        <v>5742.4987697983961</v>
      </c>
    </row>
    <row r="33" spans="4:13" x14ac:dyDescent="0.4">
      <c r="D33" s="9"/>
      <c r="K33" s="10">
        <v>43264</v>
      </c>
      <c r="L33">
        <v>310</v>
      </c>
      <c r="M33" s="9">
        <f>$A$2*$B$2^EXP(-$C$2*L33)</f>
        <v>5869.8064499813518</v>
      </c>
    </row>
    <row r="34" spans="4:13" x14ac:dyDescent="0.4">
      <c r="D34" s="9"/>
      <c r="K34" s="10">
        <v>43265</v>
      </c>
      <c r="L34">
        <v>320</v>
      </c>
      <c r="M34" s="9">
        <f>$A$2*$B$2^EXP(-$C$2*L34)</f>
        <v>5990.5225774572082</v>
      </c>
    </row>
    <row r="35" spans="4:13" x14ac:dyDescent="0.4">
      <c r="D35" s="9"/>
      <c r="K35" s="10">
        <v>43266</v>
      </c>
      <c r="L35">
        <v>330</v>
      </c>
      <c r="M35" s="9">
        <f>$A$2*$B$2^EXP(-$C$2*L35)</f>
        <v>6104.8153127749783</v>
      </c>
    </row>
    <row r="36" spans="4:13" x14ac:dyDescent="0.4">
      <c r="D36" s="9"/>
      <c r="K36" s="10">
        <v>43267</v>
      </c>
      <c r="L36">
        <v>340</v>
      </c>
      <c r="M36" s="9">
        <f>$A$2*$B$2^EXP(-$C$2*L36)</f>
        <v>6212.8744914777553</v>
      </c>
    </row>
    <row r="37" spans="4:13" x14ac:dyDescent="0.4">
      <c r="D37" s="9"/>
      <c r="K37" s="10">
        <v>43268</v>
      </c>
      <c r="L37">
        <v>350</v>
      </c>
      <c r="M37" s="9">
        <f>$A$2*$B$2^EXP(-$C$2*L37)</f>
        <v>6314.9068901773589</v>
      </c>
    </row>
    <row r="38" spans="4:13" x14ac:dyDescent="0.4">
      <c r="D38" s="9"/>
      <c r="K38" s="10">
        <v>43269</v>
      </c>
      <c r="L38">
        <v>360</v>
      </c>
      <c r="M38" s="9">
        <f>$A$2*$B$2^EXP(-$C$2*L38)</f>
        <v>6411.1320178983251</v>
      </c>
    </row>
    <row r="39" spans="4:13" x14ac:dyDescent="0.4">
      <c r="D39" s="9"/>
      <c r="K39" s="10">
        <v>43270</v>
      </c>
      <c r="L39">
        <v>370</v>
      </c>
      <c r="M39" s="9">
        <f>$A$2*$B$2^EXP(-$C$2*L39)</f>
        <v>6501.7784101542866</v>
      </c>
    </row>
    <row r="40" spans="4:13" x14ac:dyDescent="0.4">
      <c r="D40" s="9"/>
      <c r="K40" s="10">
        <v>43271</v>
      </c>
      <c r="L40">
        <v>380</v>
      </c>
      <c r="M40" s="9">
        <f>$A$2*$B$2^EXP(-$C$2*L40)</f>
        <v>6587.0803968510063</v>
      </c>
    </row>
    <row r="41" spans="4:13" x14ac:dyDescent="0.4">
      <c r="D41" s="9"/>
      <c r="K41" s="10">
        <v>43272</v>
      </c>
      <c r="L41">
        <v>390</v>
      </c>
      <c r="M41" s="9">
        <f>$A$2*$B$2^EXP(-$C$2*L41)</f>
        <v>6667.2753109756386</v>
      </c>
    </row>
    <row r="42" spans="4:13" x14ac:dyDescent="0.4">
      <c r="D42" s="9"/>
      <c r="K42" s="10">
        <v>43273</v>
      </c>
      <c r="L42">
        <v>400</v>
      </c>
      <c r="M42" s="9">
        <f>$A$2*$B$2^EXP(-$C$2*L42)</f>
        <v>6742.6011026983815</v>
      </c>
    </row>
    <row r="43" spans="4:13" x14ac:dyDescent="0.4">
      <c r="D43" s="9"/>
      <c r="K43" s="10">
        <v>43274</v>
      </c>
      <c r="L43">
        <v>410</v>
      </c>
      <c r="M43" s="9">
        <f>$A$2*$B$2^EXP(-$C$2*L43)</f>
        <v>6813.2943226004418</v>
      </c>
    </row>
    <row r="44" spans="4:13" x14ac:dyDescent="0.4">
      <c r="D44" s="9"/>
      <c r="K44" s="10">
        <v>43275</v>
      </c>
      <c r="L44">
        <v>420</v>
      </c>
      <c r="M44" s="9">
        <f>$A$2*$B$2^EXP(-$C$2*L44)</f>
        <v>6879.5884379235067</v>
      </c>
    </row>
    <row r="45" spans="4:13" x14ac:dyDescent="0.4">
      <c r="D45" s="9"/>
      <c r="K45" s="10">
        <v>43276</v>
      </c>
      <c r="L45">
        <v>430</v>
      </c>
      <c r="M45" s="9">
        <f>$A$2*$B$2^EXP(-$C$2*L45)</f>
        <v>6941.7124467343283</v>
      </c>
    </row>
    <row r="46" spans="4:13" x14ac:dyDescent="0.4">
      <c r="D46" s="9"/>
      <c r="K46" s="10">
        <v>43277</v>
      </c>
      <c r="L46">
        <v>440</v>
      </c>
      <c r="M46" s="9">
        <f>$A$2*$B$2^EXP(-$C$2*L46)</f>
        <v>6999.8897564833542</v>
      </c>
    </row>
    <row r="47" spans="4:13" x14ac:dyDescent="0.4">
      <c r="D47" s="9"/>
      <c r="K47" s="10">
        <v>43278</v>
      </c>
      <c r="L47">
        <v>450</v>
      </c>
      <c r="M47" s="9">
        <f>$A$2*$B$2^EXP(-$C$2*L47)</f>
        <v>7054.3372954212637</v>
      </c>
    </row>
    <row r="48" spans="4:13" x14ac:dyDescent="0.4">
      <c r="D48" s="9"/>
      <c r="K48" s="10">
        <v>43279</v>
      </c>
      <c r="L48">
        <v>460</v>
      </c>
      <c r="M48" s="9">
        <f>$A$2*$B$2^EXP(-$C$2*L48)</f>
        <v>7105.2648275710517</v>
      </c>
    </row>
    <row r="49" spans="4:13" x14ac:dyDescent="0.4">
      <c r="D49" s="9"/>
      <c r="K49" s="10">
        <v>43280</v>
      </c>
      <c r="L49">
        <v>470</v>
      </c>
      <c r="M49" s="9">
        <f>$A$2*$B$2^EXP(-$C$2*L49)</f>
        <v>7152.8744443175183</v>
      </c>
    </row>
    <row r="50" spans="4:13" x14ac:dyDescent="0.4">
      <c r="D50" s="9"/>
      <c r="K50" s="10">
        <v>43281</v>
      </c>
      <c r="L50">
        <v>480</v>
      </c>
      <c r="M50" s="9">
        <f>$A$2*$B$2^EXP(-$C$2*L50)</f>
        <v>7197.3602080793462</v>
      </c>
    </row>
    <row r="51" spans="4:13" x14ac:dyDescent="0.4">
      <c r="D51" s="9"/>
      <c r="K51" s="10">
        <v>43282</v>
      </c>
      <c r="L51">
        <v>490</v>
      </c>
      <c r="M51" s="9">
        <f>$A$2*$B$2^EXP(-$C$2*L51)</f>
        <v>7238.9079259026903</v>
      </c>
    </row>
    <row r="52" spans="4:13" x14ac:dyDescent="0.4">
      <c r="D52" s="9"/>
      <c r="K52" s="10">
        <v>43283</v>
      </c>
      <c r="L52">
        <v>500</v>
      </c>
      <c r="M52" s="9">
        <f>$A$2*$B$2^EXP(-$C$2*L52)</f>
        <v>7277.695033109374</v>
      </c>
    </row>
    <row r="53" spans="4:13" x14ac:dyDescent="0.4">
      <c r="D53" s="9"/>
      <c r="K53" s="10">
        <v>43284</v>
      </c>
      <c r="L53">
        <v>510</v>
      </c>
      <c r="M53" s="9">
        <f>$A$2*$B$2^EXP(-$C$2*L53)</f>
        <v>7313.8905693125598</v>
      </c>
    </row>
    <row r="54" spans="4:13" x14ac:dyDescent="0.4">
      <c r="D54" s="9"/>
      <c r="K54" s="10">
        <v>43285</v>
      </c>
      <c r="L54">
        <v>520</v>
      </c>
      <c r="M54" s="9">
        <f>$A$2*$B$2^EXP(-$C$2*L54)</f>
        <v>7347.6552311552241</v>
      </c>
    </row>
    <row r="55" spans="4:13" x14ac:dyDescent="0.4">
      <c r="D55" s="9"/>
      <c r="K55" s="10">
        <v>43286</v>
      </c>
      <c r="L55">
        <v>530</v>
      </c>
      <c r="M55" s="9">
        <f>$A$2*$B$2^EXP(-$C$2*L55)</f>
        <v>7379.1414880186676</v>
      </c>
    </row>
    <row r="56" spans="4:13" x14ac:dyDescent="0.4">
      <c r="D56" s="9"/>
      <c r="K56" s="10">
        <v>43287</v>
      </c>
      <c r="L56">
        <v>540</v>
      </c>
      <c r="M56" s="9">
        <f>$A$2*$B$2^EXP(-$C$2*L56)</f>
        <v>7408.4937486835461</v>
      </c>
    </row>
    <row r="57" spans="4:13" x14ac:dyDescent="0.4">
      <c r="D57" s="9"/>
      <c r="K57" s="10">
        <v>43288</v>
      </c>
      <c r="L57">
        <v>550</v>
      </c>
      <c r="M57" s="9">
        <f>$A$2*$B$2^EXP(-$C$2*L57)</f>
        <v>7435.8485685038613</v>
      </c>
    </row>
    <row r="58" spans="4:13" x14ac:dyDescent="0.4">
      <c r="D58" s="9"/>
      <c r="K58" s="10">
        <v>43289</v>
      </c>
      <c r="L58">
        <v>560</v>
      </c>
      <c r="M58" s="9">
        <f>$A$2*$B$2^EXP(-$C$2*L58)</f>
        <v>7461.3348880786934</v>
      </c>
    </row>
    <row r="59" spans="4:13" x14ac:dyDescent="0.4">
      <c r="D59" s="9"/>
      <c r="K59" s="10">
        <v>43290</v>
      </c>
      <c r="L59">
        <v>570</v>
      </c>
      <c r="M59" s="9">
        <f>$A$2*$B$2^EXP(-$C$2*L59)</f>
        <v>7485.0742956832601</v>
      </c>
    </row>
    <row r="60" spans="4:13" x14ac:dyDescent="0.4">
      <c r="D60" s="9"/>
      <c r="K60" s="10">
        <v>43291</v>
      </c>
      <c r="L60">
        <v>580</v>
      </c>
      <c r="M60" s="9">
        <f>$A$2*$B$2^EXP(-$C$2*L60)</f>
        <v>7507.1813068586307</v>
      </c>
    </row>
    <row r="61" spans="4:13" x14ac:dyDescent="0.4">
      <c r="D61" s="9"/>
      <c r="K61" s="10">
        <v>43292</v>
      </c>
      <c r="L61">
        <v>590</v>
      </c>
      <c r="M61" s="9">
        <f>$A$2*$B$2^EXP(-$C$2*L61)</f>
        <v>7527.7636555673998</v>
      </c>
    </row>
    <row r="62" spans="4:13" x14ac:dyDescent="0.4">
      <c r="D62" s="9"/>
      <c r="K62" s="10">
        <v>43293</v>
      </c>
      <c r="L62">
        <v>600</v>
      </c>
      <c r="M62" s="9">
        <f>$A$2*$B$2^EXP(-$C$2*L62)</f>
        <v>7546.9225922109854</v>
      </c>
    </row>
    <row r="63" spans="4:13" x14ac:dyDescent="0.4">
      <c r="D63" s="9"/>
      <c r="K63" s="10">
        <v>43294</v>
      </c>
      <c r="L63">
        <v>610</v>
      </c>
      <c r="M63" s="9">
        <f>$A$2*$B$2^EXP(-$C$2*L63)</f>
        <v>7564.7531845831845</v>
      </c>
    </row>
    <row r="64" spans="4:13" x14ac:dyDescent="0.4">
      <c r="D64" s="9"/>
      <c r="K64" s="10">
        <v>43295</v>
      </c>
      <c r="L64">
        <v>620</v>
      </c>
      <c r="M64" s="9">
        <f>$A$2*$B$2^EXP(-$C$2*L64)</f>
        <v>7581.3446185144048</v>
      </c>
    </row>
    <row r="65" spans="4:13" x14ac:dyDescent="0.4">
      <c r="D65" s="9"/>
      <c r="K65" s="10">
        <v>43296</v>
      </c>
      <c r="L65">
        <v>630</v>
      </c>
      <c r="M65" s="9">
        <f>$A$2*$B$2^EXP(-$C$2*L65)</f>
        <v>7596.7804955513648</v>
      </c>
    </row>
    <row r="66" spans="4:13" x14ac:dyDescent="0.4">
      <c r="D66" s="9"/>
      <c r="K66" s="10">
        <v>43297</v>
      </c>
      <c r="L66">
        <v>640</v>
      </c>
      <c r="M66" s="9">
        <f>$A$2*$B$2^EXP(-$C$2*L66)</f>
        <v>7611.1391255274184</v>
      </c>
    </row>
    <row r="67" spans="4:13" x14ac:dyDescent="0.4">
      <c r="D67" s="9"/>
      <c r="K67" s="10">
        <v>43298</v>
      </c>
      <c r="L67">
        <v>650</v>
      </c>
      <c r="M67" s="9">
        <f>$A$2*$B$2^EXP(-$C$2*L67)</f>
        <v>7624.4938123177017</v>
      </c>
    </row>
    <row r="68" spans="4:13" x14ac:dyDescent="0.4">
      <c r="D68" s="9"/>
      <c r="K68" s="10">
        <v>43299</v>
      </c>
      <c r="L68">
        <v>660</v>
      </c>
      <c r="M68" s="9">
        <f>$A$2*$B$2^EXP(-$C$2*L68)</f>
        <v>7636.9131314492124</v>
      </c>
    </row>
    <row r="69" spans="4:13" x14ac:dyDescent="0.4">
      <c r="D69" s="9"/>
      <c r="K69" s="10">
        <v>43300</v>
      </c>
      <c r="L69">
        <v>670</v>
      </c>
      <c r="M69" s="9">
        <f>$A$2*$B$2^EXP(-$C$2*L69)</f>
        <v>7648.4611985560687</v>
      </c>
    </row>
    <row r="70" spans="4:13" x14ac:dyDescent="0.4">
      <c r="D70" s="9"/>
      <c r="K70" s="10">
        <v>43301</v>
      </c>
      <c r="L70">
        <v>680</v>
      </c>
      <c r="M70" s="9">
        <f>$A$2*$B$2^EXP(-$C$2*L70)</f>
        <v>7659.1979279414354</v>
      </c>
    </row>
    <row r="71" spans="4:13" x14ac:dyDescent="0.4">
      <c r="D71" s="9"/>
      <c r="K71" s="10">
        <v>43302</v>
      </c>
      <c r="L71">
        <v>690</v>
      </c>
      <c r="M71" s="9">
        <f>$A$2*$B$2^EXP(-$C$2*L71)</f>
        <v>7669.1792807359889</v>
      </c>
    </row>
    <row r="72" spans="4:13" x14ac:dyDescent="0.4">
      <c r="D72" s="9"/>
      <c r="K72" s="10">
        <v>43303</v>
      </c>
      <c r="L72">
        <v>700</v>
      </c>
      <c r="M72" s="9">
        <f>$A$2*$B$2^EXP(-$C$2*L72)</f>
        <v>7678.4575023339485</v>
      </c>
    </row>
    <row r="73" spans="4:13" x14ac:dyDescent="0.4">
      <c r="D73" s="9"/>
      <c r="K73" s="10">
        <v>43304</v>
      </c>
      <c r="L73">
        <v>710</v>
      </c>
      <c r="M73" s="9">
        <f>$A$2*$B$2^EXP(-$C$2*L73)</f>
        <v>7687.0813489463817</v>
      </c>
    </row>
    <row r="74" spans="4:13" x14ac:dyDescent="0.4">
      <c r="D74" s="9"/>
      <c r="K74" s="10">
        <v>43305</v>
      </c>
      <c r="L74">
        <v>720</v>
      </c>
      <c r="M74" s="9">
        <f>$A$2*$B$2^EXP(-$C$2*L74)</f>
        <v>7695.0963032423269</v>
      </c>
    </row>
    <row r="75" spans="4:13" x14ac:dyDescent="0.4">
      <c r="D75" s="9"/>
      <c r="K75" s="10">
        <v>43306</v>
      </c>
      <c r="L75">
        <v>730</v>
      </c>
      <c r="M75" s="9">
        <f>$A$2*$B$2^EXP(-$C$2*L75)</f>
        <v>7702.5447791548586</v>
      </c>
    </row>
    <row r="76" spans="4:13" x14ac:dyDescent="0.4">
      <c r="D76" s="9"/>
      <c r="K76" s="10">
        <v>43307</v>
      </c>
      <c r="L76">
        <v>740</v>
      </c>
      <c r="M76" s="9">
        <f>$A$2*$B$2^EXP(-$C$2*L76)</f>
        <v>7709.4663160152677</v>
      </c>
    </row>
    <row r="77" spans="4:13" x14ac:dyDescent="0.4">
      <c r="D77" s="9"/>
      <c r="K77" s="10">
        <v>43308</v>
      </c>
      <c r="L77">
        <v>750</v>
      </c>
      <c r="M77" s="9">
        <f>$A$2*$B$2^EXP(-$C$2*L77)</f>
        <v>7715.8977622467864</v>
      </c>
    </row>
    <row r="78" spans="4:13" x14ac:dyDescent="0.4">
      <c r="D78" s="9"/>
      <c r="K78" s="10">
        <v>43309</v>
      </c>
      <c r="L78">
        <v>760</v>
      </c>
      <c r="M78" s="9">
        <f>$A$2*$B$2^EXP(-$C$2*L78)</f>
        <v>7721.873448902621</v>
      </c>
    </row>
    <row r="79" spans="4:13" x14ac:dyDescent="0.4">
      <c r="D79" s="9"/>
      <c r="K79" s="10">
        <v>43310</v>
      </c>
      <c r="L79">
        <v>770</v>
      </c>
      <c r="M79" s="9">
        <f>$A$2*$B$2^EXP(-$C$2*L79)</f>
        <v>7727.42535337355</v>
      </c>
    </row>
    <row r="80" spans="4:13" x14ac:dyDescent="0.4">
      <c r="D80" s="9"/>
      <c r="K80" s="10">
        <v>43311</v>
      </c>
      <c r="L80">
        <v>780</v>
      </c>
      <c r="M80" s="9">
        <f>$A$2*$B$2^EXP(-$C$2*L80)</f>
        <v>7732.5832536202179</v>
      </c>
    </row>
    <row r="81" spans="4:13" x14ac:dyDescent="0.4">
      <c r="D81" s="9"/>
      <c r="K81" s="10">
        <v>43312</v>
      </c>
      <c r="L81">
        <v>790</v>
      </c>
      <c r="M81" s="9">
        <f>$A$2*$B$2^EXP(-$C$2*L81)</f>
        <v>7737.3748733060329</v>
      </c>
    </row>
    <row r="82" spans="4:13" x14ac:dyDescent="0.4">
      <c r="D82" s="9"/>
      <c r="K82" s="10">
        <v>43313</v>
      </c>
      <c r="L82">
        <v>800</v>
      </c>
      <c r="M82" s="9">
        <f>$A$2*$B$2^EXP(-$C$2*L82)</f>
        <v>7741.826018219921</v>
      </c>
    </row>
    <row r="83" spans="4:13" x14ac:dyDescent="0.4">
      <c r="D83" s="9"/>
      <c r="K83" s="10">
        <v>43314</v>
      </c>
      <c r="L83">
        <v>810</v>
      </c>
      <c r="M83" s="9">
        <f>$A$2*$B$2^EXP(-$C$2*L83)</f>
        <v>7745.9607043852866</v>
      </c>
    </row>
    <row r="84" spans="4:13" x14ac:dyDescent="0.4">
      <c r="D84" s="9"/>
      <c r="K84" s="10">
        <v>43315</v>
      </c>
      <c r="L84">
        <v>820</v>
      </c>
      <c r="M84" s="9">
        <f>$A$2*$B$2^EXP(-$C$2*L84)</f>
        <v>7749.8012782535889</v>
      </c>
    </row>
    <row r="85" spans="4:13" x14ac:dyDescent="0.4">
      <c r="D85" s="9"/>
      <c r="K85" s="10">
        <v>43316</v>
      </c>
      <c r="L85">
        <v>830</v>
      </c>
      <c r="M85" s="9">
        <f>$A$2*$B$2^EXP(-$C$2*L85)</f>
        <v>7753.3685293787566</v>
      </c>
    </row>
    <row r="86" spans="4:13" x14ac:dyDescent="0.4">
      <c r="D86" s="9"/>
      <c r="K86" s="10">
        <v>43317</v>
      </c>
      <c r="L86">
        <v>840</v>
      </c>
      <c r="M86" s="9">
        <f>$A$2*$B$2^EXP(-$C$2*L86)</f>
        <v>7756.6817959632526</v>
      </c>
    </row>
    <row r="87" spans="4:13" x14ac:dyDescent="0.4">
      <c r="D87" s="9"/>
      <c r="K87" s="10">
        <v>43318</v>
      </c>
      <c r="L87">
        <v>850</v>
      </c>
      <c r="M87" s="9">
        <f>$A$2*$B$2^EXP(-$C$2*L87)</f>
        <v>7759.7590636584791</v>
      </c>
    </row>
    <row r="88" spans="4:13" x14ac:dyDescent="0.4">
      <c r="D88" s="9"/>
      <c r="K88" s="10">
        <v>43319</v>
      </c>
      <c r="L88">
        <v>860</v>
      </c>
      <c r="M88" s="9">
        <f>$A$2*$B$2^EXP(-$C$2*L88)</f>
        <v>7762.6170579920163</v>
      </c>
    </row>
    <row r="89" spans="4:13" x14ac:dyDescent="0.4">
      <c r="D89" s="9"/>
      <c r="K89" s="10">
        <v>43320</v>
      </c>
      <c r="L89">
        <v>870</v>
      </c>
      <c r="M89" s="9">
        <f>$A$2*$B$2^EXP(-$C$2*L89)</f>
        <v>7765.2713307824897</v>
      </c>
    </row>
    <row r="90" spans="4:13" x14ac:dyDescent="0.4">
      <c r="D90" s="9"/>
      <c r="K90" s="10">
        <v>43321</v>
      </c>
      <c r="L90">
        <v>880</v>
      </c>
      <c r="M90" s="9">
        <f>$A$2*$B$2^EXP(-$C$2*L90)</f>
        <v>7767.7363408899319</v>
      </c>
    </row>
    <row r="91" spans="4:13" x14ac:dyDescent="0.4">
      <c r="D91" s="9"/>
      <c r="K91" s="10">
        <v>43322</v>
      </c>
      <c r="L91">
        <v>890</v>
      </c>
      <c r="M91" s="9">
        <f>$A$2*$B$2^EXP(-$C$2*L91)</f>
        <v>7770.02552963581</v>
      </c>
    </row>
    <row r="92" spans="4:13" x14ac:dyDescent="0.4">
      <c r="D92" s="9"/>
      <c r="K92" s="10">
        <v>43323</v>
      </c>
      <c r="L92">
        <v>900</v>
      </c>
      <c r="M92" s="9">
        <f>$A$2*$B$2^EXP(-$C$2*L92)</f>
        <v>7772.1513912126593</v>
      </c>
    </row>
    <row r="93" spans="4:13" x14ac:dyDescent="0.4">
      <c r="D93" s="9"/>
      <c r="K93" s="10">
        <v>43324</v>
      </c>
      <c r="L93">
        <v>910</v>
      </c>
      <c r="M93" s="9">
        <f>$A$2*$B$2^EXP(-$C$2*L93)</f>
        <v>7774.1255383887456</v>
      </c>
    </row>
    <row r="94" spans="4:13" x14ac:dyDescent="0.4">
      <c r="D94" s="9"/>
      <c r="K94" s="10">
        <v>43325</v>
      </c>
      <c r="L94">
        <v>920</v>
      </c>
      <c r="M94" s="9">
        <f>$A$2*$B$2^EXP(-$C$2*L94)</f>
        <v>7775.958763798566</v>
      </c>
    </row>
    <row r="95" spans="4:13" x14ac:dyDescent="0.4">
      <c r="D95" s="9"/>
      <c r="K95" s="10">
        <v>43326</v>
      </c>
      <c r="L95">
        <v>930</v>
      </c>
      <c r="M95" s="9">
        <f>$A$2*$B$2^EXP(-$C$2*L95)</f>
        <v>7777.6610970954589</v>
      </c>
    </row>
    <row r="96" spans="4:13" x14ac:dyDescent="0.4">
      <c r="D96" s="9"/>
      <c r="K96" s="10">
        <v>43327</v>
      </c>
      <c r="L96">
        <v>940</v>
      </c>
      <c r="M96" s="9">
        <f>$A$2*$B$2^EXP(-$C$2*L96)</f>
        <v>7779.2418582282289</v>
      </c>
    </row>
    <row r="97" spans="4:13" x14ac:dyDescent="0.4">
      <c r="D97" s="9"/>
      <c r="K97" s="10">
        <v>43328</v>
      </c>
      <c r="L97">
        <v>950</v>
      </c>
      <c r="M97" s="9">
        <f>$A$2*$B$2^EXP(-$C$2*L97)</f>
        <v>7780.7097070896543</v>
      </c>
    </row>
    <row r="98" spans="4:13" x14ac:dyDescent="0.4">
      <c r="D98" s="9"/>
      <c r="K98" s="10">
        <v>43329</v>
      </c>
      <c r="L98">
        <v>960</v>
      </c>
      <c r="M98" s="9">
        <f>$A$2*$B$2^EXP(-$C$2*L98)</f>
        <v>7782.0726897710274</v>
      </c>
    </row>
    <row r="99" spans="4:13" x14ac:dyDescent="0.4">
      <c r="D99" s="9"/>
      <c r="K99" s="10">
        <v>43330</v>
      </c>
      <c r="L99">
        <v>970</v>
      </c>
      <c r="M99" s="9">
        <f>$A$2*$B$2^EXP(-$C$2*L99)</f>
        <v>7783.3382816436269</v>
      </c>
    </row>
    <row r="100" spans="4:13" x14ac:dyDescent="0.4">
      <c r="D100" s="9"/>
      <c r="K100" s="10">
        <v>43331</v>
      </c>
      <c r="L100">
        <v>980</v>
      </c>
      <c r="M100" s="9">
        <f>$A$2*$B$2^EXP(-$C$2*L100)</f>
        <v>7784.5134274752409</v>
      </c>
    </row>
    <row r="101" spans="4:13" x14ac:dyDescent="0.4">
      <c r="D101" s="9"/>
      <c r="K101" s="10">
        <v>43332</v>
      </c>
      <c r="L101">
        <v>990</v>
      </c>
      <c r="M101" s="9">
        <f>$A$2*$B$2^EXP(-$C$2*L101)</f>
        <v>7785.6045787775629</v>
      </c>
    </row>
    <row r="102" spans="4:13" x14ac:dyDescent="0.4">
      <c r="D102" s="9"/>
      <c r="K102" s="10">
        <v>43333</v>
      </c>
      <c r="L102">
        <v>1000</v>
      </c>
      <c r="M102" s="9">
        <f>$A$2*$B$2^EXP(-$C$2*L102)</f>
        <v>7786.6177285685044</v>
      </c>
    </row>
    <row r="103" spans="4:13" x14ac:dyDescent="0.4">
      <c r="D103" s="9"/>
      <c r="K103" s="10">
        <v>43334</v>
      </c>
      <c r="L103">
        <v>1010</v>
      </c>
      <c r="M103" s="9">
        <f>$A$2*$B$2^EXP(-$C$2*L103)</f>
        <v>7787.5584437222915</v>
      </c>
    </row>
    <row r="104" spans="4:13" x14ac:dyDescent="0.4">
      <c r="D104" s="9"/>
      <c r="K104" s="10">
        <v>43335</v>
      </c>
      <c r="L104">
        <v>1020</v>
      </c>
      <c r="M104" s="9">
        <f>$A$2*$B$2^EXP(-$C$2*L104)</f>
        <v>7788.4318950694387</v>
      </c>
    </row>
    <row r="105" spans="4:13" x14ac:dyDescent="0.4">
      <c r="D105" s="9"/>
      <c r="K105" s="10">
        <v>43336</v>
      </c>
      <c r="L105">
        <v>1030</v>
      </c>
      <c r="M105" s="9">
        <f>$A$2*$B$2^EXP(-$C$2*L105)</f>
        <v>7789.2428853986239</v>
      </c>
    </row>
    <row r="106" spans="4:13" x14ac:dyDescent="0.4">
      <c r="D106" s="9"/>
      <c r="K106" s="10">
        <v>43337</v>
      </c>
      <c r="L106">
        <v>1040</v>
      </c>
      <c r="M106" s="9">
        <f>$A$2*$B$2^EXP(-$C$2*L106)</f>
        <v>7789.9958755028028</v>
      </c>
    </row>
    <row r="107" spans="4:13" x14ac:dyDescent="0.4">
      <c r="D107" s="9"/>
      <c r="K107" s="10">
        <v>43338</v>
      </c>
      <c r="L107">
        <v>1050</v>
      </c>
      <c r="M107" s="9">
        <f>$A$2*$B$2^EXP(-$C$2*L107)</f>
        <v>7790.6950084028003</v>
      </c>
    </row>
    <row r="108" spans="4:13" x14ac:dyDescent="0.4">
      <c r="D108" s="9"/>
      <c r="K108" s="10">
        <v>43339</v>
      </c>
      <c r="L108">
        <v>1060</v>
      </c>
      <c r="M108" s="9">
        <f>$A$2*$B$2^EXP(-$C$2*L108)</f>
        <v>7791.3441318730329</v>
      </c>
    </row>
    <row r="109" spans="4:13" x14ac:dyDescent="0.4">
      <c r="D109" s="9"/>
      <c r="K109" s="10">
        <v>43340</v>
      </c>
      <c r="L109">
        <v>1070</v>
      </c>
      <c r="M109" s="9">
        <f>$A$2*$B$2^EXP(-$C$2*L109)</f>
        <v>7791.9468193858775</v>
      </c>
    </row>
    <row r="110" spans="4:13" x14ac:dyDescent="0.4">
      <c r="D110" s="9"/>
      <c r="K110" s="10">
        <v>43341</v>
      </c>
      <c r="L110">
        <v>1080</v>
      </c>
      <c r="M110" s="9">
        <f>$A$2*$B$2^EXP(-$C$2*L110)</f>
        <v>7792.5063895835547</v>
      </c>
    </row>
    <row r="111" spans="4:13" x14ac:dyDescent="0.4">
      <c r="D111" s="9"/>
      <c r="K111" s="10">
        <v>43342</v>
      </c>
      <c r="L111">
        <v>1090</v>
      </c>
      <c r="M111" s="9">
        <f>$A$2*$B$2^EXP(-$C$2*L111)</f>
        <v>7793.0259243792007</v>
      </c>
    </row>
    <row r="112" spans="4:13" x14ac:dyDescent="0.4">
      <c r="D112" s="9"/>
      <c r="K112" s="10">
        <v>43343</v>
      </c>
      <c r="L112">
        <v>1100</v>
      </c>
      <c r="M112" s="9">
        <f>$A$2*$B$2^EXP(-$C$2*L112)</f>
        <v>7793.5082857820644</v>
      </c>
    </row>
    <row r="113" spans="4:13" x14ac:dyDescent="0.4">
      <c r="D113" s="9"/>
      <c r="K113" s="10">
        <v>43344</v>
      </c>
      <c r="L113">
        <v>1110</v>
      </c>
      <c r="M113" s="9">
        <f>$A$2*$B$2^EXP(-$C$2*L113)</f>
        <v>7793.9561315353585</v>
      </c>
    </row>
    <row r="114" spans="4:13" x14ac:dyDescent="0.4">
      <c r="D114" s="9"/>
      <c r="K114" s="10">
        <v>43345</v>
      </c>
      <c r="L114">
        <v>1120</v>
      </c>
      <c r="M114" s="9">
        <f>$A$2*$B$2^EXP(-$C$2*L114)</f>
        <v>7794.3719296494082</v>
      </c>
    </row>
    <row r="115" spans="4:13" x14ac:dyDescent="0.4">
      <c r="D115" s="9"/>
      <c r="K115" s="10">
        <v>43346</v>
      </c>
      <c r="L115">
        <v>1130</v>
      </c>
      <c r="M115" s="9">
        <f>$A$2*$B$2^EXP(-$C$2*L115)</f>
        <v>7794.7579719071009</v>
      </c>
    </row>
    <row r="116" spans="4:13" x14ac:dyDescent="0.4">
      <c r="D116" s="9"/>
      <c r="K116" s="10">
        <v>43347</v>
      </c>
      <c r="L116">
        <v>1140</v>
      </c>
      <c r="M116" s="9">
        <f>$A$2*$B$2^EXP(-$C$2*L116)</f>
        <v>7795.1163864134387</v>
      </c>
    </row>
    <row r="117" spans="4:13" x14ac:dyDescent="0.4">
      <c r="D117" s="9"/>
      <c r="K117" s="10">
        <v>43348</v>
      </c>
      <c r="L117">
        <v>1150</v>
      </c>
      <c r="M117" s="9">
        <f>$A$2*$B$2^EXP(-$C$2*L117)</f>
        <v>7795.4491492560983</v>
      </c>
    </row>
    <row r="118" spans="4:13" x14ac:dyDescent="0.4">
      <c r="D118" s="9"/>
      <c r="K118" s="10">
        <v>43349</v>
      </c>
      <c r="L118">
        <v>1160</v>
      </c>
      <c r="M118" s="9">
        <f>$A$2*$B$2^EXP(-$C$2*L118)</f>
        <v>7795.7580953393299</v>
      </c>
    </row>
    <row r="119" spans="4:13" x14ac:dyDescent="0.4">
      <c r="D119" s="9"/>
      <c r="K119" s="10">
        <v>43350</v>
      </c>
      <c r="L119">
        <v>1170</v>
      </c>
      <c r="M119" s="9">
        <f>$A$2*$B$2^EXP(-$C$2*L119)</f>
        <v>7796.0449284492224</v>
      </c>
    </row>
    <row r="120" spans="4:13" x14ac:dyDescent="0.4">
      <c r="D120" s="9"/>
      <c r="K120" s="10">
        <v>43351</v>
      </c>
      <c r="L120">
        <v>1180</v>
      </c>
      <c r="M120" s="9">
        <f>$A$2*$B$2^EXP(-$C$2*L120)</f>
        <v>7796.3112306044031</v>
      </c>
    </row>
    <row r="121" spans="4:13" x14ac:dyDescent="0.4">
      <c r="D121" s="9"/>
      <c r="K121" s="10">
        <v>43352</v>
      </c>
      <c r="L121">
        <v>1190</v>
      </c>
      <c r="M121" s="9">
        <f>$A$2*$B$2^EXP(-$C$2*L121)</f>
        <v>7796.5584707424823</v>
      </c>
    </row>
    <row r="122" spans="4:13" x14ac:dyDescent="0.4">
      <c r="D122" s="9"/>
      <c r="K122" s="10">
        <v>43353</v>
      </c>
      <c r="L122">
        <v>1200</v>
      </c>
      <c r="M122" s="9">
        <f>$A$2*$B$2^EXP(-$C$2*L122)</f>
        <v>7796.7880127890576</v>
      </c>
    </row>
    <row r="123" spans="4:13" x14ac:dyDescent="0.4">
      <c r="D123" s="9"/>
      <c r="K123" s="10">
        <v>43354</v>
      </c>
      <c r="L123">
        <v>1210</v>
      </c>
      <c r="M123" s="9">
        <f>$A$2*$B$2^EXP(-$C$2*L123)</f>
        <v>7797.0011231528742</v>
      </c>
    </row>
    <row r="124" spans="4:13" x14ac:dyDescent="0.4">
      <c r="D124" s="9"/>
      <c r="K124" s="10">
        <v>43355</v>
      </c>
      <c r="L124">
        <v>1220</v>
      </c>
      <c r="M124" s="9">
        <f>$A$2*$B$2^EXP(-$C$2*L124)</f>
        <v>7797.1989776876826</v>
      </c>
    </row>
    <row r="125" spans="4:13" x14ac:dyDescent="0.4">
      <c r="D125" s="9"/>
      <c r="K125" s="10">
        <v>43356</v>
      </c>
      <c r="L125">
        <v>1230</v>
      </c>
      <c r="M125" s="9">
        <f>$A$2*$B$2^EXP(-$C$2*L125)</f>
        <v>7797.3826681584997</v>
      </c>
    </row>
    <row r="126" spans="4:13" x14ac:dyDescent="0.4">
      <c r="D126" s="9"/>
      <c r="K126" s="10">
        <v>43357</v>
      </c>
      <c r="L126">
        <v>1240</v>
      </c>
      <c r="M126" s="9">
        <f>$A$2*$B$2^EXP(-$C$2*L126)</f>
        <v>7797.553208247371</v>
      </c>
    </row>
    <row r="127" spans="4:13" x14ac:dyDescent="0.4">
      <c r="D127" s="9"/>
      <c r="K127" s="10">
        <v>43358</v>
      </c>
      <c r="L127">
        <v>1250</v>
      </c>
      <c r="M127" s="9">
        <f>$A$2*$B$2^EXP(-$C$2*L127)</f>
        <v>7797.7115391312445</v>
      </c>
    </row>
    <row r="128" spans="4:13" x14ac:dyDescent="0.4">
      <c r="D128" s="9"/>
      <c r="K128" s="10">
        <v>43359</v>
      </c>
      <c r="L128">
        <v>1260</v>
      </c>
      <c r="M128" s="9">
        <f>$A$2*$B$2^EXP(-$C$2*L128)</f>
        <v>7797.8585346623058</v>
      </c>
    </row>
    <row r="129" spans="4:13" x14ac:dyDescent="0.4">
      <c r="D129" s="9"/>
      <c r="K129" s="10">
        <v>43360</v>
      </c>
      <c r="L129">
        <v>1270</v>
      </c>
      <c r="M129" s="9">
        <f>$A$2*$B$2^EXP(-$C$2*L129)</f>
        <v>7797.9950061789777</v>
      </c>
    </row>
    <row r="130" spans="4:13" x14ac:dyDescent="0.4">
      <c r="D130" s="9"/>
      <c r="K130" s="10">
        <v>43361</v>
      </c>
      <c r="L130">
        <v>1280</v>
      </c>
      <c r="M130" s="9">
        <f>$A$2*$B$2^EXP(-$C$2*L130)</f>
        <v>7798.1217069738022</v>
      </c>
    </row>
    <row r="131" spans="4:13" x14ac:dyDescent="0.4">
      <c r="D131" s="9"/>
      <c r="K131" s="10">
        <v>43362</v>
      </c>
      <c r="L131">
        <v>1290</v>
      </c>
      <c r="M131" s="9">
        <f>$A$2*$B$2^EXP(-$C$2*L131)</f>
        <v>7798.2393364425907</v>
      </c>
    </row>
    <row r="132" spans="4:13" x14ac:dyDescent="0.4">
      <c r="D132" s="9"/>
      <c r="K132" s="10">
        <v>43363</v>
      </c>
      <c r="L132">
        <v>1300</v>
      </c>
      <c r="M132" s="9">
        <f>$A$2*$B$2^EXP(-$C$2*L132)</f>
        <v>7798.3485439374899</v>
      </c>
    </row>
    <row r="133" spans="4:13" x14ac:dyDescent="0.4">
      <c r="D133" s="9"/>
      <c r="K133" s="10">
        <v>43364</v>
      </c>
      <c r="L133">
        <v>1310</v>
      </c>
      <c r="M133" s="9">
        <f>$A$2*$B$2^EXP(-$C$2*L133)</f>
        <v>7798.4499323450354</v>
      </c>
    </row>
    <row r="134" spans="4:13" x14ac:dyDescent="0.4">
      <c r="D134" s="9"/>
      <c r="K134" s="10">
        <v>43365</v>
      </c>
      <c r="L134">
        <v>1320</v>
      </c>
      <c r="M134" s="9">
        <f>$A$2*$B$2^EXP(-$C$2*L134)</f>
        <v>7798.5440614087438</v>
      </c>
    </row>
    <row r="135" spans="4:13" x14ac:dyDescent="0.4">
      <c r="D135" s="9"/>
      <c r="K135" s="10">
        <v>43366</v>
      </c>
      <c r="L135">
        <v>1330</v>
      </c>
      <c r="M135" s="9">
        <f>$A$2*$B$2^EXP(-$C$2*L135)</f>
        <v>7798.6314508144496</v>
      </c>
    </row>
    <row r="136" spans="4:13" x14ac:dyDescent="0.4">
      <c r="D136" s="9"/>
      <c r="K136" s="10">
        <v>43367</v>
      </c>
      <c r="L136">
        <v>1340</v>
      </c>
      <c r="M136" s="9">
        <f>$A$2*$B$2^EXP(-$C$2*L136)</f>
        <v>7798.7125830552704</v>
      </c>
    </row>
    <row r="137" spans="4:13" x14ac:dyDescent="0.4">
      <c r="D137" s="9"/>
      <c r="K137" s="10">
        <v>43368</v>
      </c>
      <c r="L137">
        <v>1350</v>
      </c>
      <c r="M137" s="9">
        <f>$A$2*$B$2^EXP(-$C$2*L137)</f>
        <v>7798.7879060919049</v>
      </c>
    </row>
    <row r="138" spans="4:13" x14ac:dyDescent="0.4">
      <c r="D138" s="9"/>
      <c r="K138" s="10">
        <v>43369</v>
      </c>
      <c r="L138">
        <v>1360</v>
      </c>
      <c r="M138" s="9">
        <f>$A$2*$B$2^EXP(-$C$2*L138)</f>
        <v>7798.8578358228624</v>
      </c>
    </row>
    <row r="139" spans="4:13" x14ac:dyDescent="0.4">
      <c r="D139" s="9"/>
      <c r="K139" s="10">
        <v>43370</v>
      </c>
      <c r="L139">
        <v>1370</v>
      </c>
      <c r="M139" s="9">
        <f>$A$2*$B$2^EXP(-$C$2*L139)</f>
        <v>7798.922758378154</v>
      </c>
    </row>
    <row r="140" spans="4:13" x14ac:dyDescent="0.4">
      <c r="D140" s="9"/>
      <c r="K140" s="10">
        <v>43371</v>
      </c>
      <c r="L140">
        <v>1380</v>
      </c>
      <c r="M140" s="9">
        <f>$A$2*$B$2^EXP(-$C$2*L140)</f>
        <v>7798.9830322490552</v>
      </c>
    </row>
    <row r="141" spans="4:13" x14ac:dyDescent="0.4">
      <c r="D141" s="9"/>
      <c r="K141" s="10">
        <v>43372</v>
      </c>
      <c r="L141">
        <v>1390</v>
      </c>
      <c r="M141" s="9">
        <f>$A$2*$B$2^EXP(-$C$2*L141)</f>
        <v>7799.0389902656352</v>
      </c>
    </row>
    <row r="142" spans="4:13" x14ac:dyDescent="0.4">
      <c r="D142" s="9"/>
      <c r="K142" s="10">
        <v>43373</v>
      </c>
      <c r="L142">
        <v>1400</v>
      </c>
      <c r="M142" s="9">
        <f>$A$2*$B$2^EXP(-$C$2*L142)</f>
        <v>7799.0909414328935</v>
      </c>
    </row>
    <row r="143" spans="4:13" x14ac:dyDescent="0.4">
      <c r="D143" s="9"/>
      <c r="K143" s="10">
        <v>43374</v>
      </c>
      <c r="L143">
        <v>1410</v>
      </c>
      <c r="M143" s="9">
        <f>$A$2*$B$2^EXP(-$C$2*L143)</f>
        <v>7799.1391726356305</v>
      </c>
    </row>
    <row r="144" spans="4:13" x14ac:dyDescent="0.4">
      <c r="D144" s="9"/>
      <c r="K144" s="10">
        <v>43375</v>
      </c>
      <c r="L144">
        <v>1420</v>
      </c>
      <c r="M144" s="9">
        <f>$A$2*$B$2^EXP(-$C$2*L144)</f>
        <v>7799.183950221397</v>
      </c>
    </row>
    <row r="145" spans="4:13" x14ac:dyDescent="0.4">
      <c r="D145" s="9"/>
      <c r="K145" s="10">
        <v>43376</v>
      </c>
      <c r="L145">
        <v>1430</v>
      </c>
      <c r="M145" s="9">
        <f>$A$2*$B$2^EXP(-$C$2*L145)</f>
        <v>7799.2255214702391</v>
      </c>
    </row>
    <row r="146" spans="4:13" x14ac:dyDescent="0.4">
      <c r="D146" s="9"/>
      <c r="K146" s="10">
        <v>43377</v>
      </c>
      <c r="L146">
        <v>1440</v>
      </c>
      <c r="M146" s="9">
        <f>$A$2*$B$2^EXP(-$C$2*L146)</f>
        <v>7799.2641159593259</v>
      </c>
    </row>
    <row r="147" spans="4:13" x14ac:dyDescent="0.4">
      <c r="D147" s="9"/>
      <c r="K147" s="10">
        <v>43378</v>
      </c>
      <c r="L147">
        <v>1450</v>
      </c>
      <c r="M147" s="9">
        <f>$A$2*$B$2^EXP(-$C$2*L147)</f>
        <v>7799.2999468299668</v>
      </c>
    </row>
    <row r="148" spans="4:13" x14ac:dyDescent="0.4">
      <c r="D148" s="9"/>
      <c r="K148" s="10">
        <v>43379</v>
      </c>
      <c r="L148">
        <v>1460</v>
      </c>
      <c r="M148" s="9">
        <f>$A$2*$B$2^EXP(-$C$2*L148)</f>
        <v>7799.3332119639963</v>
      </c>
    </row>
    <row r="149" spans="4:13" x14ac:dyDescent="0.4">
      <c r="D149" s="9"/>
      <c r="K149" s="10">
        <v>43380</v>
      </c>
      <c r="L149">
        <v>1470</v>
      </c>
      <c r="M149" s="9">
        <f>$A$2*$B$2^EXP(-$C$2*L149)</f>
        <v>7799.3640950759918</v>
      </c>
    </row>
    <row r="150" spans="4:13" x14ac:dyDescent="0.4">
      <c r="D150" s="9"/>
      <c r="K150" s="10">
        <v>43381</v>
      </c>
      <c r="L150">
        <v>1480</v>
      </c>
      <c r="M150" s="9">
        <f>$A$2*$B$2^EXP(-$C$2*L150)</f>
        <v>7799.3927667273647</v>
      </c>
    </row>
    <row r="151" spans="4:13" x14ac:dyDescent="0.4">
      <c r="D151" s="9"/>
      <c r="K151" s="10">
        <v>43382</v>
      </c>
      <c r="L151">
        <v>1490</v>
      </c>
      <c r="M151" s="9">
        <f>$A$2*$B$2^EXP(-$C$2*L151)</f>
        <v>7799.4193852678709</v>
      </c>
    </row>
    <row r="152" spans="4:13" x14ac:dyDescent="0.4">
      <c r="D152" s="9"/>
      <c r="K152" s="10">
        <v>43383</v>
      </c>
      <c r="L152">
        <v>1500</v>
      </c>
      <c r="M152" s="9">
        <f>$A$2*$B$2^EXP(-$C$2*L152)</f>
        <v>7799.4440977097756</v>
      </c>
    </row>
    <row r="153" spans="4:13" x14ac:dyDescent="0.4">
      <c r="D153" s="9"/>
      <c r="K153" s="10">
        <v>43384</v>
      </c>
      <c r="L153">
        <v>1510</v>
      </c>
      <c r="M153" s="9">
        <f>$A$2*$B$2^EXP(-$C$2*L153)</f>
        <v>7799.4670405394481</v>
      </c>
    </row>
    <row r="154" spans="4:13" x14ac:dyDescent="0.4">
      <c r="D154" s="9"/>
      <c r="K154" s="10">
        <v>43385</v>
      </c>
      <c r="L154">
        <v>1520</v>
      </c>
      <c r="M154" s="9">
        <f>$A$2*$B$2^EXP(-$C$2*L154)</f>
        <v>7799.4883404708862</v>
      </c>
    </row>
    <row r="155" spans="4:13" x14ac:dyDescent="0.4">
      <c r="D155" s="9"/>
      <c r="K155" s="10">
        <v>43386</v>
      </c>
      <c r="L155">
        <v>1530</v>
      </c>
      <c r="M155" s="9">
        <f>$A$2*$B$2^EXP(-$C$2*L155)</f>
        <v>7799.5081151453087</v>
      </c>
    </row>
    <row r="156" spans="4:13" x14ac:dyDescent="0.4">
      <c r="D156" s="9"/>
      <c r="K156" s="10">
        <v>43387</v>
      </c>
      <c r="L156">
        <v>1540</v>
      </c>
      <c r="M156" s="9">
        <f>$A$2*$B$2^EXP(-$C$2*L156)</f>
        <v>7799.5264737806838</v>
      </c>
    </row>
    <row r="157" spans="4:13" x14ac:dyDescent="0.4">
      <c r="D157" s="9"/>
      <c r="K157" s="10">
        <v>43388</v>
      </c>
      <c r="L157">
        <v>1550</v>
      </c>
      <c r="M157" s="9">
        <f>$A$2*$B$2^EXP(-$C$2*L157)</f>
        <v>7799.5435177747659</v>
      </c>
    </row>
    <row r="158" spans="4:13" x14ac:dyDescent="0.4">
      <c r="D158" s="9"/>
      <c r="K158" s="10">
        <v>43389</v>
      </c>
      <c r="L158">
        <v>1560</v>
      </c>
      <c r="M158" s="9">
        <f>$A$2*$B$2^EXP(-$C$2*L158)</f>
        <v>7799.5593412649732</v>
      </c>
    </row>
    <row r="159" spans="4:13" x14ac:dyDescent="0.4">
      <c r="D159" s="9"/>
      <c r="K159" s="10">
        <v>43390</v>
      </c>
      <c r="L159">
        <v>1570</v>
      </c>
      <c r="M159" s="9">
        <f>$A$2*$B$2^EXP(-$C$2*L159)</f>
        <v>7799.5740316481852</v>
      </c>
    </row>
    <row r="160" spans="4:13" x14ac:dyDescent="0.4">
      <c r="D160" s="9"/>
      <c r="K160" s="10">
        <v>43391</v>
      </c>
      <c r="L160">
        <v>1580</v>
      </c>
      <c r="M160" s="9">
        <f>$A$2*$B$2^EXP(-$C$2*L160)</f>
        <v>7799.5876700633435</v>
      </c>
    </row>
    <row r="161" spans="4:13" x14ac:dyDescent="0.4">
      <c r="D161" s="9"/>
      <c r="K161" s="10">
        <v>43392</v>
      </c>
      <c r="L161">
        <v>1590</v>
      </c>
      <c r="M161" s="9">
        <f>$A$2*$B$2^EXP(-$C$2*L161)</f>
        <v>7799.6003318394987</v>
      </c>
    </row>
    <row r="162" spans="4:13" x14ac:dyDescent="0.4">
      <c r="D162" s="9"/>
      <c r="K162" s="10">
        <v>43393</v>
      </c>
      <c r="L162">
        <v>1600</v>
      </c>
      <c r="M162" s="9">
        <f>$A$2*$B$2^EXP(-$C$2*L162)</f>
        <v>7799.6120869117813</v>
      </c>
    </row>
    <row r="163" spans="4:13" x14ac:dyDescent="0.4">
      <c r="D163" s="9"/>
      <c r="K163" s="10">
        <v>43394</v>
      </c>
      <c r="L163">
        <v>1610</v>
      </c>
      <c r="M163" s="9">
        <f>$A$2*$B$2^EXP(-$C$2*L163)</f>
        <v>7799.6230002076109</v>
      </c>
    </row>
    <row r="164" spans="4:13" x14ac:dyDescent="0.4">
      <c r="D164" s="9"/>
      <c r="K164" s="10">
        <v>43395</v>
      </c>
      <c r="L164">
        <v>1620</v>
      </c>
      <c r="M164" s="9">
        <f>$A$2*$B$2^EXP(-$C$2*L164)</f>
        <v>7799.6331320052368</v>
      </c>
    </row>
    <row r="165" spans="4:13" x14ac:dyDescent="0.4">
      <c r="D165" s="9"/>
      <c r="K165" s="10">
        <v>43396</v>
      </c>
      <c r="L165">
        <v>1630</v>
      </c>
      <c r="M165" s="9">
        <f>$A$2*$B$2^EXP(-$C$2*L165)</f>
        <v>7799.6425382666303</v>
      </c>
    </row>
    <row r="166" spans="4:13" x14ac:dyDescent="0.4">
      <c r="D166" s="9"/>
      <c r="K166" s="10">
        <v>43397</v>
      </c>
      <c r="L166">
        <v>1640</v>
      </c>
      <c r="M166" s="9">
        <f>$A$2*$B$2^EXP(-$C$2*L166)</f>
        <v>7799.6512709465278</v>
      </c>
    </row>
    <row r="167" spans="4:13" x14ac:dyDescent="0.4">
      <c r="D167" s="9"/>
      <c r="K167" s="10">
        <v>43398</v>
      </c>
      <c r="L167">
        <v>1650</v>
      </c>
      <c r="M167" s="9">
        <f>$A$2*$B$2^EXP(-$C$2*L167)</f>
        <v>7799.6593782793634</v>
      </c>
    </row>
    <row r="168" spans="4:13" x14ac:dyDescent="0.4">
      <c r="D168" s="9"/>
      <c r="K168" s="10">
        <v>43399</v>
      </c>
      <c r="L168">
        <v>1660</v>
      </c>
      <c r="M168" s="9">
        <f>$A$2*$B$2^EXP(-$C$2*L168)</f>
        <v>7799.6669050456467</v>
      </c>
    </row>
    <row r="169" spans="4:13" x14ac:dyDescent="0.4">
      <c r="D169" s="9"/>
      <c r="K169" s="10">
        <v>43400</v>
      </c>
      <c r="L169">
        <v>1670</v>
      </c>
      <c r="M169" s="9">
        <f>$A$2*$B$2^EXP(-$C$2*L169)</f>
        <v>7799.673892819279</v>
      </c>
    </row>
    <row r="170" spans="4:13" x14ac:dyDescent="0.4">
      <c r="D170" s="9"/>
      <c r="K170" s="10">
        <v>43401</v>
      </c>
      <c r="L170">
        <v>1680</v>
      </c>
      <c r="M170" s="9">
        <f>$A$2*$B$2^EXP(-$C$2*L170)</f>
        <v>7799.6803801971582</v>
      </c>
    </row>
    <row r="171" spans="4:13" x14ac:dyDescent="0.4">
      <c r="D171" s="9"/>
      <c r="K171" s="10">
        <v>43402</v>
      </c>
      <c r="L171">
        <v>1690</v>
      </c>
      <c r="M171" s="9">
        <f>$A$2*$B$2^EXP(-$C$2*L171)</f>
        <v>7799.6864030123434</v>
      </c>
    </row>
    <row r="172" spans="4:13" x14ac:dyDescent="0.4">
      <c r="D172" s="9"/>
      <c r="K172" s="10">
        <v>43403</v>
      </c>
      <c r="L172">
        <v>1700</v>
      </c>
      <c r="M172" s="9">
        <f>$A$2*$B$2^EXP(-$C$2*L172)</f>
        <v>7799.6919945319596</v>
      </c>
    </row>
    <row r="173" spans="4:13" x14ac:dyDescent="0.4">
      <c r="D173" s="9"/>
      <c r="K173" s="10">
        <v>43404</v>
      </c>
      <c r="L173">
        <v>1710</v>
      </c>
      <c r="M173" s="9">
        <f>$A$2*$B$2^EXP(-$C$2*L173)</f>
        <v>7799.6971856409318</v>
      </c>
    </row>
    <row r="174" spans="4:13" x14ac:dyDescent="0.4">
      <c r="D174" s="9"/>
      <c r="K174" s="10">
        <v>43405</v>
      </c>
      <c r="L174">
        <v>1720</v>
      </c>
      <c r="M174" s="9">
        <f>$A$2*$B$2^EXP(-$C$2*L174)</f>
        <v>7799.7020050125684</v>
      </c>
    </row>
    <row r="175" spans="4:13" x14ac:dyDescent="0.4">
      <c r="D175" s="9"/>
      <c r="K175" s="10">
        <v>43406</v>
      </c>
      <c r="L175">
        <v>1730</v>
      </c>
      <c r="M175" s="9">
        <f>$A$2*$B$2^EXP(-$C$2*L175)</f>
        <v>7799.7064792669162</v>
      </c>
    </row>
    <row r="176" spans="4:13" x14ac:dyDescent="0.4">
      <c r="D176" s="9"/>
      <c r="K176" s="10">
        <v>43407</v>
      </c>
      <c r="L176">
        <v>1740</v>
      </c>
      <c r="M176" s="9">
        <f>$A$2*$B$2^EXP(-$C$2*L176)</f>
        <v>7799.7106331177974</v>
      </c>
    </row>
    <row r="177" spans="4:13" x14ac:dyDescent="0.4">
      <c r="D177" s="9"/>
      <c r="K177" s="10">
        <v>43408</v>
      </c>
      <c r="L177">
        <v>1750</v>
      </c>
      <c r="M177" s="9">
        <f>$A$2*$B$2^EXP(-$C$2*L177)</f>
        <v>7799.7144895093024</v>
      </c>
    </row>
    <row r="178" spans="4:13" x14ac:dyDescent="0.4">
      <c r="D178" s="9"/>
      <c r="K178" s="10">
        <v>43409</v>
      </c>
      <c r="L178">
        <v>1760</v>
      </c>
      <c r="M178" s="9">
        <f>$A$2*$B$2^EXP(-$C$2*L178)</f>
        <v>7799.7180697425183</v>
      </c>
    </row>
    <row r="179" spans="4:13" x14ac:dyDescent="0.4">
      <c r="D179" s="9"/>
      <c r="K179" s="10">
        <v>43410</v>
      </c>
      <c r="L179">
        <v>1770</v>
      </c>
      <c r="M179" s="9">
        <f>$A$2*$B$2^EXP(-$C$2*L179)</f>
        <v>7799.7213935931759</v>
      </c>
    </row>
    <row r="180" spans="4:13" x14ac:dyDescent="0.4">
      <c r="D180" s="9"/>
      <c r="K180" s="10">
        <v>43411</v>
      </c>
      <c r="L180">
        <v>1780</v>
      </c>
      <c r="M180" s="9">
        <f>$A$2*$B$2^EXP(-$C$2*L180)</f>
        <v>7799.72447942088</v>
      </c>
    </row>
    <row r="181" spans="4:13" x14ac:dyDescent="0.4">
      <c r="D181" s="9"/>
      <c r="K181" s="10">
        <v>43412</v>
      </c>
      <c r="L181">
        <v>1790</v>
      </c>
      <c r="M181" s="9">
        <f>$A$2*$B$2^EXP(-$C$2*L181)</f>
        <v>7799.7273442705118</v>
      </c>
    </row>
    <row r="182" spans="4:13" x14ac:dyDescent="0.4">
      <c r="D182" s="9"/>
      <c r="K182" s="10">
        <v>43413</v>
      </c>
      <c r="L182">
        <v>1800</v>
      </c>
      <c r="M182" s="9">
        <f>$A$2*$B$2^EXP(-$C$2*L182)</f>
        <v>7799.7300039663805</v>
      </c>
    </row>
    <row r="183" spans="4:13" x14ac:dyDescent="0.4">
      <c r="D183" s="9"/>
      <c r="K183" s="10">
        <v>43414</v>
      </c>
      <c r="L183">
        <v>1810</v>
      </c>
      <c r="M183" s="9">
        <f>$A$2*$B$2^EXP(-$C$2*L183)</f>
        <v>7799.7324731996187</v>
      </c>
    </row>
    <row r="184" spans="4:13" x14ac:dyDescent="0.4">
      <c r="D184" s="9"/>
      <c r="K184" s="10">
        <v>43415</v>
      </c>
      <c r="L184">
        <v>1820</v>
      </c>
      <c r="M184" s="9">
        <f>$A$2*$B$2^EXP(-$C$2*L184)</f>
        <v>7799.7347656093307</v>
      </c>
    </row>
    <row r="185" spans="4:13" x14ac:dyDescent="0.4">
      <c r="D185" s="9"/>
      <c r="K185" s="10">
        <v>43416</v>
      </c>
      <c r="L185">
        <v>1830</v>
      </c>
      <c r="M185" s="9">
        <f>$A$2*$B$2^EXP(-$C$2*L185)</f>
        <v>7799.7368938579266</v>
      </c>
    </row>
    <row r="186" spans="4:13" x14ac:dyDescent="0.4">
      <c r="D186" s="9"/>
      <c r="K186" s="10">
        <v>43417</v>
      </c>
      <c r="L186">
        <v>1840</v>
      </c>
      <c r="M186" s="9">
        <f>$A$2*$B$2^EXP(-$C$2*L186)</f>
        <v>7799.738869701061</v>
      </c>
    </row>
    <row r="187" spans="4:13" x14ac:dyDescent="0.4">
      <c r="D187" s="9"/>
      <c r="K187" s="10">
        <v>43418</v>
      </c>
      <c r="L187">
        <v>1850</v>
      </c>
      <c r="M187" s="9">
        <f>$A$2*$B$2^EXP(-$C$2*L187)</f>
        <v>7799.7407040525713</v>
      </c>
    </row>
    <row r="188" spans="4:13" x14ac:dyDescent="0.4">
      <c r="D188" s="9"/>
      <c r="K188" s="10">
        <v>43419</v>
      </c>
      <c r="L188">
        <v>1860</v>
      </c>
      <c r="M188" s="9">
        <f>$A$2*$B$2^EXP(-$C$2*L188)</f>
        <v>7799.7424070447469</v>
      </c>
    </row>
    <row r="189" spans="4:13" x14ac:dyDescent="0.4">
      <c r="D189" s="9"/>
      <c r="K189" s="10">
        <v>43420</v>
      </c>
      <c r="L189">
        <v>1870</v>
      </c>
      <c r="M189" s="9">
        <f>$A$2*$B$2^EXP(-$C$2*L189)</f>
        <v>7799.7439880843076</v>
      </c>
    </row>
    <row r="190" spans="4:13" x14ac:dyDescent="0.4">
      <c r="D190" s="9"/>
      <c r="K190" s="10">
        <v>43421</v>
      </c>
      <c r="L190">
        <v>1880</v>
      </c>
      <c r="M190" s="9">
        <f>$A$2*$B$2^EXP(-$C$2*L190)</f>
        <v>7799.7454559043535</v>
      </c>
    </row>
    <row r="191" spans="4:13" x14ac:dyDescent="0.4">
      <c r="D191" s="9"/>
      <c r="K191" s="10">
        <v>43422</v>
      </c>
      <c r="L191">
        <v>1890</v>
      </c>
      <c r="M191" s="9">
        <f>$A$2*$B$2^EXP(-$C$2*L191)</f>
        <v>7799.7468186126071</v>
      </c>
    </row>
    <row r="192" spans="4:13" x14ac:dyDescent="0.4">
      <c r="D192" s="9"/>
      <c r="K192" s="10">
        <v>43423</v>
      </c>
      <c r="L192">
        <v>1900</v>
      </c>
      <c r="M192" s="9">
        <f>$A$2*$B$2^EXP(-$C$2*L192)</f>
        <v>7799.7480837361918</v>
      </c>
    </row>
    <row r="193" spans="4:13" x14ac:dyDescent="0.4">
      <c r="D193" s="9"/>
      <c r="K193" s="10">
        <v>43424</v>
      </c>
      <c r="L193">
        <v>1910</v>
      </c>
      <c r="M193" s="9">
        <f>$A$2*$B$2^EXP(-$C$2*L193)</f>
        <v>7799.749258263214</v>
      </c>
    </row>
    <row r="194" spans="4:13" x14ac:dyDescent="0.4">
      <c r="D194" s="9"/>
      <c r="K194" s="10">
        <v>43425</v>
      </c>
      <c r="L194">
        <v>1920</v>
      </c>
      <c r="M194" s="9">
        <f>$A$2*$B$2^EXP(-$C$2*L194)</f>
        <v>7799.7503486813557</v>
      </c>
    </row>
    <row r="195" spans="4:13" x14ac:dyDescent="0.4">
      <c r="D195" s="9"/>
      <c r="K195" s="10">
        <v>43426</v>
      </c>
      <c r="L195">
        <v>1930</v>
      </c>
      <c r="M195" s="9">
        <f>$A$2*$B$2^EXP(-$C$2*L195)</f>
        <v>7799.7513610137166</v>
      </c>
    </row>
    <row r="196" spans="4:13" x14ac:dyDescent="0.4">
      <c r="D196" s="9"/>
      <c r="K196" s="10">
        <v>43427</v>
      </c>
      <c r="L196">
        <v>1940</v>
      </c>
      <c r="M196" s="9">
        <f>$A$2*$B$2^EXP(-$C$2*L196)</f>
        <v>7799.7523008520766</v>
      </c>
    </row>
    <row r="197" spans="4:13" x14ac:dyDescent="0.4">
      <c r="D197" s="9"/>
      <c r="K197" s="10">
        <v>43428</v>
      </c>
      <c r="L197">
        <v>1950</v>
      </c>
      <c r="M197" s="9">
        <f>$A$2*$B$2^EXP(-$C$2*L197)</f>
        <v>7799.7531733877868</v>
      </c>
    </row>
    <row r="198" spans="4:13" x14ac:dyDescent="0.4">
      <c r="D198" s="9"/>
      <c r="K198" s="10">
        <v>43429</v>
      </c>
      <c r="L198">
        <v>1960</v>
      </c>
      <c r="M198" s="9">
        <f>$A$2*$B$2^EXP(-$C$2*L198)</f>
        <v>7799.7539834404415</v>
      </c>
    </row>
    <row r="199" spans="4:13" x14ac:dyDescent="0.4">
      <c r="D199" s="9"/>
      <c r="K199" s="10">
        <v>43430</v>
      </c>
      <c r="L199">
        <v>1970</v>
      </c>
      <c r="M199" s="9">
        <f>$A$2*$B$2^EXP(-$C$2*L199)</f>
        <v>7799.7547354845046</v>
      </c>
    </row>
    <row r="200" spans="4:13" x14ac:dyDescent="0.4">
      <c r="D200" s="9"/>
      <c r="K200" s="10">
        <v>43431</v>
      </c>
      <c r="L200">
        <v>1980</v>
      </c>
      <c r="M200" s="9">
        <f>$A$2*$B$2^EXP(-$C$2*L200)</f>
        <v>7799.7554336740141</v>
      </c>
    </row>
    <row r="201" spans="4:13" x14ac:dyDescent="0.4">
      <c r="D201" s="9"/>
      <c r="K201" s="10">
        <v>43432</v>
      </c>
      <c r="L201">
        <v>1990</v>
      </c>
      <c r="M201" s="9">
        <f>$A$2*$B$2^EXP(-$C$2*L201)</f>
        <v>7799.7560818655402</v>
      </c>
    </row>
    <row r="202" spans="4:13" x14ac:dyDescent="0.4">
      <c r="D202" s="9"/>
    </row>
    <row r="203" spans="4:13" x14ac:dyDescent="0.4">
      <c r="D203" s="9"/>
    </row>
    <row r="204" spans="4:13" x14ac:dyDescent="0.4">
      <c r="D204" s="9"/>
    </row>
    <row r="205" spans="4:13" x14ac:dyDescent="0.4">
      <c r="D205" s="9"/>
    </row>
    <row r="206" spans="4:13" x14ac:dyDescent="0.4">
      <c r="D206" s="9"/>
    </row>
    <row r="207" spans="4:13" x14ac:dyDescent="0.4">
      <c r="D207" s="9"/>
    </row>
    <row r="208" spans="4:13" x14ac:dyDescent="0.4">
      <c r="D208" s="9"/>
    </row>
    <row r="209" spans="4:4" x14ac:dyDescent="0.4">
      <c r="D209" s="9"/>
    </row>
  </sheetData>
  <mergeCells count="1">
    <mergeCell ref="K1:M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2019-02-20T06:04:27Z</dcterms:created>
  <dcterms:modified xsi:type="dcterms:W3CDTF">2019-02-20T06:05:14Z</dcterms:modified>
</cp:coreProperties>
</file>